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 activeTab="1"/>
  </bookViews>
  <sheets>
    <sheet name="9 клас" sheetId="1" r:id="rId1"/>
    <sheet name="10 клас" sheetId="2" r:id="rId2"/>
    <sheet name="11 клас" sheetId="3" r:id="rId3"/>
  </sheets>
  <definedNames>
    <definedName name="БД">#REF!</definedName>
    <definedName name="Члени">#REF!</definedName>
  </definedNames>
  <calcPr calcId="144525"/>
</workbook>
</file>

<file path=xl/calcChain.xml><?xml version="1.0" encoding="utf-8"?>
<calcChain xmlns="http://schemas.openxmlformats.org/spreadsheetml/2006/main">
  <c r="V28" i="1" l="1"/>
  <c r="Y8" i="3" l="1"/>
  <c r="Y9" i="3"/>
  <c r="Y7" i="3"/>
  <c r="V22" i="1"/>
  <c r="V30" i="1"/>
  <c r="A201" i="2" l="1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X11" i="2"/>
  <c r="X7" i="2"/>
  <c r="X8" i="2"/>
  <c r="X10" i="2"/>
  <c r="X9" i="2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V39" i="1"/>
  <c r="V25" i="1"/>
  <c r="V50" i="1"/>
  <c r="V17" i="1"/>
  <c r="V65" i="1"/>
  <c r="V49" i="1"/>
  <c r="V46" i="1"/>
  <c r="V36" i="1"/>
  <c r="V45" i="1"/>
  <c r="V24" i="1"/>
  <c r="V21" i="1"/>
  <c r="V35" i="1"/>
  <c r="V13" i="1"/>
  <c r="V7" i="1"/>
  <c r="V64" i="1"/>
  <c r="V11" i="1"/>
  <c r="V51" i="1"/>
  <c r="V32" i="1"/>
  <c r="V20" i="1"/>
  <c r="V63" i="1"/>
  <c r="V34" i="1"/>
  <c r="V58" i="1"/>
  <c r="V38" i="1"/>
  <c r="V47" i="1"/>
  <c r="V41" i="1"/>
  <c r="V12" i="1"/>
  <c r="V10" i="1"/>
  <c r="V26" i="1"/>
  <c r="V14" i="1"/>
  <c r="V19" i="1"/>
  <c r="V31" i="1"/>
  <c r="V40" i="1"/>
  <c r="V18" i="1"/>
  <c r="V61" i="1"/>
  <c r="V16" i="1"/>
  <c r="V23" i="1"/>
  <c r="V54" i="1"/>
  <c r="V57" i="1"/>
  <c r="V52" i="1"/>
  <c r="V62" i="1"/>
  <c r="V37" i="1"/>
  <c r="V43" i="1"/>
  <c r="V42" i="1"/>
  <c r="V55" i="1"/>
  <c r="V53" i="1"/>
  <c r="V59" i="1"/>
  <c r="V60" i="1"/>
  <c r="V48" i="1"/>
  <c r="V8" i="1"/>
  <c r="V9" i="1"/>
  <c r="V44" i="1"/>
  <c r="V29" i="1"/>
  <c r="V33" i="1"/>
  <c r="V56" i="1"/>
  <c r="V27" i="1"/>
  <c r="V15" i="1"/>
</calcChain>
</file>

<file path=xl/sharedStrings.xml><?xml version="1.0" encoding="utf-8"?>
<sst xmlns="http://schemas.openxmlformats.org/spreadsheetml/2006/main" count="395" uniqueCount="268">
  <si>
    <t>перевірки робіт учасників ІІ (міського) етапу Всеукраїнської олімпіади з правознавства 2021-2022 н.р.</t>
  </si>
  <si>
    <t>13 листопада 2021 року.</t>
  </si>
  <si>
    <t>№ з/п</t>
  </si>
  <si>
    <t>Прізвище, ім'я та по-батькові</t>
  </si>
  <si>
    <t>Дата народження</t>
  </si>
  <si>
    <t>Заклад освіти</t>
  </si>
  <si>
    <t>Клас навчання</t>
  </si>
  <si>
    <t>Місце на І етапі</t>
  </si>
  <si>
    <t>Учитель</t>
  </si>
  <si>
    <t>Завдання</t>
  </si>
  <si>
    <t>Сума балів</t>
  </si>
  <si>
    <t>Місце</t>
  </si>
  <si>
    <t>Беспалов Єгор Дмитрович</t>
  </si>
  <si>
    <t>01. КЗ "Гуманітарна гімназія № 1 імені М.І. Пирогова ВМР"</t>
  </si>
  <si>
    <t>Любуня Вадим Васильович</t>
  </si>
  <si>
    <t>Тарасюк Катерина Миколаївна</t>
  </si>
  <si>
    <t>Соловей Валерія Вадимівна</t>
  </si>
  <si>
    <t>02. КЗ "НВК: загальноосвітня школа І-ІІІ ст. - гімназія № 2 ВМР"</t>
  </si>
  <si>
    <t>Рябошапка Л.В.</t>
  </si>
  <si>
    <t>Лавренюк Анна Михайлівна</t>
  </si>
  <si>
    <t>Сікорський Володимир Олександрович</t>
  </si>
  <si>
    <t>03. КЗ "Загальноосвітня школа І-ІІІ ст. №3 ім. М.Коцюбинського ВМР"</t>
  </si>
  <si>
    <t>Побережник О.Г.</t>
  </si>
  <si>
    <t>Єгоров Фєодор Володимирович</t>
  </si>
  <si>
    <t>04. КЗ "Загальноосвітня школа І-ІІІ ст. №4 ім. Д.І. Менделєєва ВМР"</t>
  </si>
  <si>
    <t>Загородня Галина Володимирівна</t>
  </si>
  <si>
    <t>Стадник Олексій Валерійович</t>
  </si>
  <si>
    <t>Дяк Артем Олександрович</t>
  </si>
  <si>
    <t>Мізрах Поліна Анатоліївна</t>
  </si>
  <si>
    <t>06. КЗ "НВК: загальноосвітня школа I-III ст. - гімназія №6 ВМР"</t>
  </si>
  <si>
    <t>Шліхтенко Лідія Анатоліївна</t>
  </si>
  <si>
    <t>Чубатюк Вероніка Віталіївна</t>
  </si>
  <si>
    <t>Кучевська Ірина Петрівна</t>
  </si>
  <si>
    <t>Львова Марія Іллівна</t>
  </si>
  <si>
    <t>10. КЗ "Загальноосвітня школа I-III ст. №10 ВМР"</t>
  </si>
  <si>
    <t>Фалатюк Тетяна Олександрівна</t>
  </si>
  <si>
    <t>Гребінь Рената Володимирівна</t>
  </si>
  <si>
    <t>Жуковський Артем Олександрович</t>
  </si>
  <si>
    <t>Кісіль Марія Олексіївна</t>
  </si>
  <si>
    <t>11. КЗ "Загальноосвітня школа I-III ст. №11 ВМР"</t>
  </si>
  <si>
    <t>Назарук Т.Л.</t>
  </si>
  <si>
    <t>Панфьоров Богдан Андрійович</t>
  </si>
  <si>
    <t>Бєлоткач Кристина Андріївна</t>
  </si>
  <si>
    <t>12. КЗ "Загальноосвітня школа I-III ст. №12 ВМР"</t>
  </si>
  <si>
    <t>Поліщук Юлія  Вікторівна</t>
  </si>
  <si>
    <t>Кісіль Анастасія Вікторівна</t>
  </si>
  <si>
    <t>Поліщук Юлія Вікторівна</t>
  </si>
  <si>
    <t>Журавель Валерія Вікторівна</t>
  </si>
  <si>
    <t>16. КЗ "Загальноосвітня школа I-III ст. №16 ВМР"</t>
  </si>
  <si>
    <t>Ровінська О.В.</t>
  </si>
  <si>
    <t>Подзігун Марина Сергіївна</t>
  </si>
  <si>
    <t>Костюк А.О.</t>
  </si>
  <si>
    <t>Саюк Юлія Борисівна</t>
  </si>
  <si>
    <t>18. КЗ "Загальноосвітня школа I-III ст. №18 ВМР"</t>
  </si>
  <si>
    <t>Поджаренко Катерина Євгеніївна</t>
  </si>
  <si>
    <t>Фігурська Дар’я Анатоліївна</t>
  </si>
  <si>
    <t>20. КЗ "Загальноосвітня школа І-ІІІ ст. №20 ВМР"</t>
  </si>
  <si>
    <t>Головатюк Ю.А.</t>
  </si>
  <si>
    <t>Вельгус Анна Юріївна</t>
  </si>
  <si>
    <t>22. КЗ "Загальноосвітня школа I-III ст. №22 ВМР"</t>
  </si>
  <si>
    <t>Кривцун Людмила Володимирівна</t>
  </si>
  <si>
    <t>Козак Анастасія Олексіївна</t>
  </si>
  <si>
    <t>Євич Карина Романівна</t>
  </si>
  <si>
    <t>Коваль Анастасія Володимирівна</t>
  </si>
  <si>
    <t>Гусар Наталія Русланівна</t>
  </si>
  <si>
    <t>23. КЗ "НВК: загальноосвітня школа І-ІІІ ст.-гімназія № 23 ВМР"</t>
  </si>
  <si>
    <t>Целик Наталія Миколаївна</t>
  </si>
  <si>
    <t>Резнік Аліна Миколаївна</t>
  </si>
  <si>
    <t>Лютюк Домініка Романівна</t>
  </si>
  <si>
    <t>27. КЗ "Загальноосвітня школа I-III ст. №27 ВМР"</t>
  </si>
  <si>
    <t>Лютюк Богдана Валентинівна</t>
  </si>
  <si>
    <t>Кравчук Дарина Сергіївна</t>
  </si>
  <si>
    <t>Кожушко Михайло Олександрович</t>
  </si>
  <si>
    <t>Ліннікова Ірина Валеріївна</t>
  </si>
  <si>
    <t>Ковальчук Андрій Русланович</t>
  </si>
  <si>
    <t>28. КЗ "НВК: загальноосвітня школа І-ІІІ ст. - гуманітарно-естетичний колегіум №29 ВМР"</t>
  </si>
  <si>
    <t>Колосовська Вікторія Валеріївна</t>
  </si>
  <si>
    <t>Цвігун Аріна Володимирівна</t>
  </si>
  <si>
    <t>29. КЗ "НВК: загальноосвітня школа I-III ст. - гімназія №30 ім. Тараса Шевченка ВМР"</t>
  </si>
  <si>
    <t>Поліщук Людмила Веніамінівна</t>
  </si>
  <si>
    <t>Лавренюк Назар Васильович</t>
  </si>
  <si>
    <t>Жиліна Ярослава Михайлівна</t>
  </si>
  <si>
    <t>Дьомін Сергій Єдуардович</t>
  </si>
  <si>
    <t>Кулагіна Анастасія Олександрівна</t>
  </si>
  <si>
    <t>Шендрик Анатолій Сергійович</t>
  </si>
  <si>
    <t>30. КЗ "Загальноосвітня школа ІІ-ІІІ ст. №31 ВМР"</t>
  </si>
  <si>
    <t>Дем’янишина Алла Олександрівна</t>
  </si>
  <si>
    <t>Романюк Інна Олегівна</t>
  </si>
  <si>
    <t>Тюх Єлизавета Русланівна</t>
  </si>
  <si>
    <t>Пігуляк Наталя Вікторівна</t>
  </si>
  <si>
    <t>Сіранчук Назарій Ігорович</t>
  </si>
  <si>
    <t>Бабчук Анастасія Олександрівна</t>
  </si>
  <si>
    <t>31. КЗ "Загальноосвітня школа І-ІІІ ст. №32 ВМР"</t>
  </si>
  <si>
    <t>Макуха Г.І.</t>
  </si>
  <si>
    <t>Пилипенко Т.М..</t>
  </si>
  <si>
    <t>Біленко Аліна Олександрівна</t>
  </si>
  <si>
    <t>32. КЗ "Загальноосвітня школа I-III ст. №33 ВМР"</t>
  </si>
  <si>
    <t>Кокіна Алла Василівна</t>
  </si>
  <si>
    <t>Мишакова Лариса Миколаївна</t>
  </si>
  <si>
    <t>Гончарук Максим Олексійович</t>
  </si>
  <si>
    <t>Мишакова Лариса Миколаївна.</t>
  </si>
  <si>
    <t>Сіклічук Тіна Сергіївна</t>
  </si>
  <si>
    <t>Клембовський Кіріл Валерійович</t>
  </si>
  <si>
    <t>34. КЗ "Загальноосвітня школа I-III ст. №35 ВМР"</t>
  </si>
  <si>
    <t>Кізік Ганна Віталіївна</t>
  </si>
  <si>
    <t>Кліменко Арсеній Андрійович</t>
  </si>
  <si>
    <t>Коваль Вероніка Анатоліївна</t>
  </si>
  <si>
    <t>Кудрінська Анна Павлівна</t>
  </si>
  <si>
    <t>Скотніцький Артем Валеріойвич</t>
  </si>
  <si>
    <t>35. КЗ "Загальноосвітня школа I-III ст. №36 ВМР"</t>
  </si>
  <si>
    <t>Роскошенко Михайло Володимирович</t>
  </si>
  <si>
    <t>Анцупова Анастасія Сергіївна</t>
  </si>
  <si>
    <t>Кравченко Марія Сергіївна</t>
  </si>
  <si>
    <t>37. КЗ "Вінницький технічний ліцей"</t>
  </si>
  <si>
    <t>Антонюк Євгеній Володимирович</t>
  </si>
  <si>
    <t>Швець Карина Валеріївна</t>
  </si>
  <si>
    <t>Гаврилюк Ілона Юріївна</t>
  </si>
  <si>
    <t>39. КЗ "Малокрушлинецький ліцей Вінницького району Вінницької області"</t>
  </si>
  <si>
    <t>Грабік Ніна Григорівна</t>
  </si>
  <si>
    <t>Дороженко Вікторія Сергіївна</t>
  </si>
  <si>
    <t>41. КЗ "Вінницько-Хутірський ліцей Вінницького району Вінницької області"</t>
  </si>
  <si>
    <t>Биць Микола Миколайович</t>
  </si>
  <si>
    <t>Цвях Софія Романівна</t>
  </si>
  <si>
    <t>Осипишина Наталія Андріївна</t>
  </si>
  <si>
    <t>Слизькоухий Максим Сергійович</t>
  </si>
  <si>
    <t>Наконечна Марія Зіновіївна</t>
  </si>
  <si>
    <t>42. КЗ "Гавришівський ліцей Вінницького району Вінницької області"</t>
  </si>
  <si>
    <t>Бень Юлія Володимирівна</t>
  </si>
  <si>
    <t>43. КЗ "Писарівський ліцей Вінницького району Вінницької області"</t>
  </si>
  <si>
    <t>Кравченко Василь Олексійович</t>
  </si>
  <si>
    <t>КЗ « Гуманітарна гімназія №1 ім. М.І.Пирогова ВМР»</t>
  </si>
  <si>
    <t>Члени журі</t>
  </si>
  <si>
    <t>КЗ» НВК: ЗШ І-ІІІ ст.- гімназія№ 2 ВМР»</t>
  </si>
  <si>
    <t>КЗ « ЗШ І-ІІІ ст.№3ім.М.Коцюбинського ВМР»</t>
  </si>
  <si>
    <t>Поліщук Л.В.</t>
  </si>
  <si>
    <t>КЗ» НВК: ЗШ І-ІІІ ст.- гімназія№ 30 ВМР»</t>
  </si>
  <si>
    <t>Петруняк Л.М.</t>
  </si>
  <si>
    <t>КЗ « ЗШ І-ІІІ ст. №8 ВМР»</t>
  </si>
  <si>
    <t>КЗ « ЗШ І-ІІІ ст. №11ВМР»</t>
  </si>
  <si>
    <t>Кривцун Л.В.</t>
  </si>
  <si>
    <t>КЗ « ЗШ І-ІІІ ст. №22 ВМР»</t>
  </si>
  <si>
    <t>Гирич Г.Д.</t>
  </si>
  <si>
    <t>КЗ « ЗШ І-ІІІ ст. №15ВМР»</t>
  </si>
  <si>
    <t>Пігуляк Н.В.</t>
  </si>
  <si>
    <t>КЗ « ЗШ ІІ-ІІІ ст. №31 ВМР»</t>
  </si>
  <si>
    <t>Ісмайлова Д.В.</t>
  </si>
  <si>
    <t>КЗ « ЗШ І-ІІІ ст. №27 ВМР»</t>
  </si>
  <si>
    <t>Голівська О.В.</t>
  </si>
  <si>
    <t>КЗ «Великокрушлинецька гімназія Вінницького району Вінницької області»</t>
  </si>
  <si>
    <t>Бень Ю.В,</t>
  </si>
  <si>
    <t>КЗ «Гавришівський ліцей Вінницького району Вінницької області»</t>
  </si>
  <si>
    <t>Кокіна А.В.</t>
  </si>
  <si>
    <t>КЗ « ЗШ І-ІІІ ст.№33 ВМР»</t>
  </si>
  <si>
    <t>Левкович Л.О.</t>
  </si>
  <si>
    <t>КЗ «НВК: ЗШ ІІ – ІІІ ст.- ліцей №7 ВМР»</t>
  </si>
  <si>
    <t>10 клас</t>
  </si>
  <si>
    <t>Ісмаїлова Яна Русланівна</t>
  </si>
  <si>
    <t>07. КЗ "Вінницький ліцей №7 ім. Олександра Сухомовського"</t>
  </si>
  <si>
    <t>Левкович Лідія Олександрівна</t>
  </si>
  <si>
    <t>Біліченко Софія Василівна</t>
  </si>
  <si>
    <t>Дерунець Софія Федорівна</t>
  </si>
  <si>
    <t>Улановська Юлія Олександрівна</t>
  </si>
  <si>
    <t>Сироветник Василь Олегович</t>
  </si>
  <si>
    <t>11 клас</t>
  </si>
  <si>
    <t>Грабова Єлизавета Сергіївна</t>
  </si>
  <si>
    <t>Слободянюк Єва Хасанівна</t>
  </si>
  <si>
    <t>Кутик Жанна Григорівна</t>
  </si>
  <si>
    <t>Тести</t>
  </si>
  <si>
    <t>Шифр</t>
  </si>
  <si>
    <t>А-19</t>
  </si>
  <si>
    <t>А-4</t>
  </si>
  <si>
    <t>А-1</t>
  </si>
  <si>
    <t>А-2</t>
  </si>
  <si>
    <t>А-5</t>
  </si>
  <si>
    <t>А-6</t>
  </si>
  <si>
    <t>А-3</t>
  </si>
  <si>
    <t>А-17</t>
  </si>
  <si>
    <t>А-37</t>
  </si>
  <si>
    <t>А-27</t>
  </si>
  <si>
    <t>А-8</t>
  </si>
  <si>
    <t>А-10</t>
  </si>
  <si>
    <t>А-23</t>
  </si>
  <si>
    <t>А-13</t>
  </si>
  <si>
    <t>А-18</t>
  </si>
  <si>
    <t>А-15</t>
  </si>
  <si>
    <t>А-31</t>
  </si>
  <si>
    <t>А-32</t>
  </si>
  <si>
    <t>А-14</t>
  </si>
  <si>
    <t>А-7</t>
  </si>
  <si>
    <t>А-11</t>
  </si>
  <si>
    <t>А-22</t>
  </si>
  <si>
    <t>А-12</t>
  </si>
  <si>
    <t>А-36</t>
  </si>
  <si>
    <t>А-16</t>
  </si>
  <si>
    <t>А-9</t>
  </si>
  <si>
    <t>А-21</t>
  </si>
  <si>
    <t>анульовано</t>
  </si>
  <si>
    <t>А-33</t>
  </si>
  <si>
    <t>Нишпорська Вікторія Олександрівна      17.05.2007</t>
  </si>
  <si>
    <t>А-24</t>
  </si>
  <si>
    <t>А-35</t>
  </si>
  <si>
    <t>А-39</t>
  </si>
  <si>
    <t>А-20</t>
  </si>
  <si>
    <t>А-30</t>
  </si>
  <si>
    <t>А-26</t>
  </si>
  <si>
    <t>А-28</t>
  </si>
  <si>
    <t>А-38</t>
  </si>
  <si>
    <t>тести</t>
  </si>
  <si>
    <t>Б-5</t>
  </si>
  <si>
    <t>Б-4</t>
  </si>
  <si>
    <t>А-43</t>
  </si>
  <si>
    <t>А-45</t>
  </si>
  <si>
    <t>А-25</t>
  </si>
  <si>
    <t>А-44</t>
  </si>
  <si>
    <t>А-29</t>
  </si>
  <si>
    <t>А-41</t>
  </si>
  <si>
    <t>Б-1</t>
  </si>
  <si>
    <t>Б-2</t>
  </si>
  <si>
    <t>Б-3</t>
  </si>
  <si>
    <t>А-50</t>
  </si>
  <si>
    <t>А-34</t>
  </si>
  <si>
    <t>А-42</t>
  </si>
  <si>
    <t>А-47</t>
  </si>
  <si>
    <t>А-46</t>
  </si>
  <si>
    <t>А-40</t>
  </si>
  <si>
    <t>А-54</t>
  </si>
  <si>
    <t>А-52</t>
  </si>
  <si>
    <t>А-48</t>
  </si>
  <si>
    <t>А55</t>
  </si>
  <si>
    <t>А-49</t>
  </si>
  <si>
    <t>А-53</t>
  </si>
  <si>
    <t>А-57</t>
  </si>
  <si>
    <t>А56</t>
  </si>
  <si>
    <t>А-51</t>
  </si>
  <si>
    <t>09.КЗ загальної середньої освіти І-ІІІ ступенів №9 ВМР</t>
  </si>
  <si>
    <t>А58</t>
  </si>
  <si>
    <t>Фалатюк Т.О</t>
  </si>
  <si>
    <t xml:space="preserve"> КЗ "Загальноосвітня школа I-III ст. №10 ВМР"</t>
  </si>
  <si>
    <t xml:space="preserve"> КЗ "Загальноосвітня школа I-III ст. №18 ВМР"</t>
  </si>
  <si>
    <t>Пилипенко Т.М</t>
  </si>
  <si>
    <t xml:space="preserve"> КЗ "Загальноосвітня школа І-ІІІ ст. №32 ВМР"</t>
  </si>
  <si>
    <t xml:space="preserve"> КЗ "Вінницький технічний ліцей"</t>
  </si>
  <si>
    <t xml:space="preserve"> КЗ "Загальноосвітня школа I-III ст. №12 ВМР"</t>
  </si>
  <si>
    <t xml:space="preserve">      0.5</t>
  </si>
  <si>
    <t xml:space="preserve">          0.5</t>
  </si>
  <si>
    <t>Губаль Р.В.</t>
  </si>
  <si>
    <t>Кравченко М.М.</t>
  </si>
  <si>
    <t>Поліщук Ю.В.</t>
  </si>
  <si>
    <t xml:space="preserve">Клас </t>
  </si>
  <si>
    <t>В-2</t>
  </si>
  <si>
    <t>Каракуля Ольга Юріївна</t>
  </si>
  <si>
    <t>IV</t>
  </si>
  <si>
    <t>КЗ "Вінницький ліцей №7 ім. Олександра Сухомовського"</t>
  </si>
  <si>
    <t>КЗ "Писарівський ліцей Вінницького району Вінницької області"</t>
  </si>
  <si>
    <t>В-3</t>
  </si>
  <si>
    <t>В-1</t>
  </si>
  <si>
    <t>Відомість про перередні результати</t>
  </si>
  <si>
    <t xml:space="preserve">Голова журі: </t>
  </si>
  <si>
    <t>Любуня В.В.</t>
  </si>
  <si>
    <t xml:space="preserve">Відомість про попередні результати </t>
  </si>
  <si>
    <t>9 клас</t>
  </si>
  <si>
    <t>13.11.2021 р.</t>
  </si>
  <si>
    <t>Відомість про попередні результати</t>
  </si>
  <si>
    <t xml:space="preserve">Члени журі : </t>
  </si>
  <si>
    <t>Голова журі: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</si>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</sst>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\к\л\а\с"/>
    <numFmt numFmtId="165" formatCode="dd\.mm\.yyyy"/>
    <numFmt numFmtId="166" formatCode="d\.m\.yyyy"/>
    <numFmt numFmtId="167" formatCode="0.0"/>
  </numFmts>
  <fonts count="22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8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20"/>
      <color rgb="FF000000"/>
      <name val="Arial"/>
      <family val="2"/>
      <charset val="204"/>
    </font>
    <font>
      <b/>
      <sz val="20"/>
      <color rgb="FF000000"/>
      <name val="Arial"/>
      <family val="2"/>
      <charset val="204"/>
    </font>
    <font>
      <sz val="20"/>
      <name val="Arial"/>
      <family val="2"/>
      <charset val="204"/>
    </font>
    <font>
      <sz val="12"/>
      <color rgb="FF000000"/>
      <name val="Arial"/>
      <family val="2"/>
      <charset val="204"/>
      <scheme val="major"/>
    </font>
    <font>
      <sz val="12"/>
      <color theme="1"/>
      <name val="Arial"/>
      <family val="2"/>
      <charset val="204"/>
      <scheme val="major"/>
    </font>
    <font>
      <sz val="18"/>
      <color rgb="FF000000"/>
      <name val="Arial"/>
      <family val="2"/>
      <charset val="204"/>
      <scheme val="minor"/>
    </font>
    <font>
      <b/>
      <sz val="18"/>
      <color rgb="FF000000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FCD5B4"/>
        <bgColor rgb="FFFCD5B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2" borderId="0" xfId="0" applyFont="1" applyFill="1"/>
    <xf numFmtId="0" fontId="0" fillId="0" borderId="0" xfId="0" applyFont="1" applyAlignment="1"/>
    <xf numFmtId="0" fontId="0" fillId="0" borderId="0" xfId="0" applyFont="1" applyAlignment="1"/>
    <xf numFmtId="167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Fill="1" applyAlignment="1"/>
    <xf numFmtId="165" fontId="1" fillId="0" borderId="0" xfId="0" applyNumberFormat="1" applyFont="1" applyFill="1" applyAlignment="1"/>
    <xf numFmtId="0" fontId="1" fillId="0" borderId="0" xfId="0" applyFont="1" applyFill="1" applyAlignment="1"/>
    <xf numFmtId="167" fontId="0" fillId="0" borderId="0" xfId="0" applyNumberFormat="1" applyFont="1" applyFill="1" applyAlignment="1"/>
    <xf numFmtId="0" fontId="0" fillId="0" borderId="0" xfId="0" applyFont="1" applyFill="1" applyAlignment="1"/>
    <xf numFmtId="0" fontId="4" fillId="3" borderId="6" xfId="0" applyFont="1" applyFill="1" applyBorder="1" applyAlignment="1">
      <alignment horizontal="center" vertical="center" wrapText="1"/>
    </xf>
    <xf numFmtId="167" fontId="7" fillId="3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0" xfId="0" applyFont="1" applyAlignment="1"/>
    <xf numFmtId="166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 wrapText="1"/>
    </xf>
    <xf numFmtId="166" fontId="1" fillId="0" borderId="0" xfId="0" applyNumberFormat="1" applyFont="1" applyFill="1" applyAlignment="1"/>
    <xf numFmtId="0" fontId="1" fillId="0" borderId="0" xfId="0" applyFont="1" applyFill="1"/>
    <xf numFmtId="165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7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7" fontId="18" fillId="0" borderId="5" xfId="0" applyNumberFormat="1" applyFont="1" applyFill="1" applyBorder="1" applyAlignment="1">
      <alignment horizontal="center" vertical="center"/>
    </xf>
    <xf numFmtId="167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67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 wrapText="1"/>
    </xf>
    <xf numFmtId="167" fontId="19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67" fontId="7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67" fontId="5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5" fillId="4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64" fontId="10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7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7" fillId="3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/>
    <xf numFmtId="164" fontId="16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/>
    <xf numFmtId="0" fontId="8" fillId="0" borderId="4" xfId="0" applyFont="1" applyBorder="1"/>
    <xf numFmtId="0" fontId="3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N170"/>
  <sheetViews>
    <sheetView topLeftCell="P23" zoomScale="85" zoomScaleNormal="85" workbookViewId="0">
      <selection activeCell="P23" sqref="P23"/>
    </sheetView>
  </sheetViews>
  <sheetFormatPr defaultColWidth="14.42578125" defaultRowHeight="15.75" customHeight="1" x14ac:dyDescent="0.2"/>
  <cols>
    <col min="1" max="1" width="5.7109375" customWidth="1"/>
    <col min="2" max="2" width="28.5703125" customWidth="1"/>
    <col min="3" max="3" width="18.7109375" customWidth="1"/>
    <col min="4" max="4" width="47.5703125" customWidth="1"/>
    <col min="5" max="7" width="9.5703125" customWidth="1"/>
    <col min="8" max="8" width="24.42578125" customWidth="1"/>
    <col min="9" max="11" width="7.140625" style="5" customWidth="1"/>
    <col min="12" max="16" width="7.140625" customWidth="1"/>
    <col min="17" max="17" width="7.140625" style="5" customWidth="1"/>
    <col min="18" max="20" width="7.140625" style="3" customWidth="1"/>
    <col min="21" max="21" width="7.140625" customWidth="1"/>
    <col min="22" max="23" width="9.140625" customWidth="1"/>
  </cols>
  <sheetData>
    <row r="1" spans="1:66" s="6" customFormat="1" ht="24.75" customHeight="1" x14ac:dyDescent="0.2">
      <c r="A1" s="75" t="s">
        <v>262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66" ht="24.75" customHeight="1" x14ac:dyDescent="0.2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43"/>
      <c r="Y2" s="14"/>
      <c r="Z2" s="14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24.75" customHeight="1" x14ac:dyDescent="0.2">
      <c r="A3" s="76" t="s">
        <v>260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6"/>
      <c r="Y3" s="6"/>
      <c r="Z3" s="6"/>
    </row>
    <row r="4" spans="1:66" ht="24.75" customHeight="1" x14ac:dyDescent="0.2">
      <c r="A4" s="75" t="s">
        <v>261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6"/>
      <c r="Y4" s="6"/>
      <c r="Z4" s="6"/>
    </row>
    <row r="5" spans="1:66" ht="24.75" customHeight="1" x14ac:dyDescent="0.2">
      <c r="A5" s="77" t="s">
        <v>2</v>
      </c>
      <c r="B5" s="77" t="s">
        <v>3</v>
      </c>
      <c r="C5" s="77" t="s">
        <v>4</v>
      </c>
      <c r="D5" s="77" t="s">
        <v>5</v>
      </c>
      <c r="E5" s="77" t="s">
        <v>6</v>
      </c>
      <c r="F5" s="77" t="s">
        <v>168</v>
      </c>
      <c r="G5" s="77" t="s">
        <v>7</v>
      </c>
      <c r="H5" s="77" t="s">
        <v>8</v>
      </c>
      <c r="I5" s="77" t="s">
        <v>9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9" t="s">
        <v>10</v>
      </c>
      <c r="W5" s="77" t="s">
        <v>11</v>
      </c>
    </row>
    <row r="6" spans="1:66" ht="35.25" customHeight="1" x14ac:dyDescent="0.2">
      <c r="A6" s="78"/>
      <c r="B6" s="78"/>
      <c r="C6" s="78"/>
      <c r="D6" s="78"/>
      <c r="E6" s="78"/>
      <c r="F6" s="78"/>
      <c r="G6" s="78"/>
      <c r="H6" s="78"/>
      <c r="I6" s="44" t="s">
        <v>167</v>
      </c>
      <c r="J6" s="44">
        <v>2.1</v>
      </c>
      <c r="K6" s="44">
        <v>2.2000000000000002</v>
      </c>
      <c r="L6" s="45">
        <v>2.2999999999999998</v>
      </c>
      <c r="M6" s="45">
        <v>3.1</v>
      </c>
      <c r="N6" s="45">
        <v>3.2</v>
      </c>
      <c r="O6" s="45">
        <v>3.3</v>
      </c>
      <c r="P6" s="45">
        <v>3.4</v>
      </c>
      <c r="Q6" s="44">
        <v>4.0999999999999996</v>
      </c>
      <c r="R6" s="45">
        <v>4.2</v>
      </c>
      <c r="S6" s="45">
        <v>4.3</v>
      </c>
      <c r="T6" s="45">
        <v>5.0999999999999996</v>
      </c>
      <c r="U6" s="45">
        <v>5.2</v>
      </c>
      <c r="V6" s="78"/>
      <c r="W6" s="78"/>
    </row>
    <row r="7" spans="1:66" s="11" customFormat="1" ht="37.5" customHeight="1" x14ac:dyDescent="0.2">
      <c r="A7" s="30">
        <v>1</v>
      </c>
      <c r="B7" s="31" t="s">
        <v>102</v>
      </c>
      <c r="C7" s="46">
        <v>39339</v>
      </c>
      <c r="D7" s="31" t="s">
        <v>96</v>
      </c>
      <c r="E7" s="31">
        <v>9</v>
      </c>
      <c r="F7" s="31" t="s">
        <v>175</v>
      </c>
      <c r="G7" s="31">
        <v>1</v>
      </c>
      <c r="H7" s="31" t="s">
        <v>98</v>
      </c>
      <c r="I7" s="39">
        <v>8</v>
      </c>
      <c r="J7" s="39">
        <v>2</v>
      </c>
      <c r="K7" s="39">
        <v>1.5</v>
      </c>
      <c r="L7" s="39">
        <v>2</v>
      </c>
      <c r="M7" s="39">
        <v>6</v>
      </c>
      <c r="N7" s="39">
        <v>4</v>
      </c>
      <c r="O7" s="39">
        <v>2</v>
      </c>
      <c r="P7" s="39">
        <v>4</v>
      </c>
      <c r="Q7" s="39">
        <v>10</v>
      </c>
      <c r="R7" s="39">
        <v>8</v>
      </c>
      <c r="S7" s="39">
        <v>9</v>
      </c>
      <c r="T7" s="39">
        <v>9</v>
      </c>
      <c r="U7" s="39">
        <v>10</v>
      </c>
      <c r="V7" s="47">
        <f t="shared" ref="V7:V38" si="0">SUM(I7:U7)</f>
        <v>75.5</v>
      </c>
      <c r="W7" s="36" t="s">
        <v>265</v>
      </c>
    </row>
    <row r="8" spans="1:66" s="11" customFormat="1" ht="37.5" customHeight="1" x14ac:dyDescent="0.2">
      <c r="A8" s="30">
        <v>2</v>
      </c>
      <c r="B8" s="31" t="s">
        <v>28</v>
      </c>
      <c r="C8" s="46">
        <v>38977</v>
      </c>
      <c r="D8" s="31" t="s">
        <v>29</v>
      </c>
      <c r="E8" s="31">
        <v>9</v>
      </c>
      <c r="F8" s="31" t="s">
        <v>228</v>
      </c>
      <c r="G8" s="31">
        <v>1</v>
      </c>
      <c r="H8" s="31" t="s">
        <v>30</v>
      </c>
      <c r="I8" s="39">
        <v>10</v>
      </c>
      <c r="J8" s="39">
        <v>2</v>
      </c>
      <c r="K8" s="39">
        <v>2</v>
      </c>
      <c r="L8" s="39">
        <v>1.5</v>
      </c>
      <c r="M8" s="39">
        <v>3</v>
      </c>
      <c r="N8" s="39">
        <v>0.5</v>
      </c>
      <c r="O8" s="39">
        <v>3.5</v>
      </c>
      <c r="P8" s="39">
        <v>3</v>
      </c>
      <c r="Q8" s="39">
        <v>11</v>
      </c>
      <c r="R8" s="39">
        <v>11</v>
      </c>
      <c r="S8" s="39">
        <v>10</v>
      </c>
      <c r="T8" s="39">
        <v>6</v>
      </c>
      <c r="U8" s="39">
        <v>7</v>
      </c>
      <c r="V8" s="47">
        <f t="shared" si="0"/>
        <v>70.5</v>
      </c>
      <c r="W8" s="36" t="s">
        <v>265</v>
      </c>
    </row>
    <row r="9" spans="1:66" s="11" customFormat="1" ht="37.5" customHeight="1" x14ac:dyDescent="0.2">
      <c r="A9" s="30">
        <v>3</v>
      </c>
      <c r="B9" s="31" t="s">
        <v>27</v>
      </c>
      <c r="C9" s="46">
        <v>39124</v>
      </c>
      <c r="D9" s="31" t="s">
        <v>24</v>
      </c>
      <c r="E9" s="31">
        <v>9</v>
      </c>
      <c r="F9" s="31" t="s">
        <v>188</v>
      </c>
      <c r="G9" s="31">
        <v>2</v>
      </c>
      <c r="H9" s="31" t="s">
        <v>25</v>
      </c>
      <c r="I9" s="39">
        <v>9</v>
      </c>
      <c r="J9" s="39">
        <v>2</v>
      </c>
      <c r="K9" s="39">
        <v>1.5</v>
      </c>
      <c r="L9" s="39">
        <v>2</v>
      </c>
      <c r="M9" s="39">
        <v>6</v>
      </c>
      <c r="N9" s="39">
        <v>0</v>
      </c>
      <c r="O9" s="39">
        <v>2</v>
      </c>
      <c r="P9" s="39">
        <v>4</v>
      </c>
      <c r="Q9" s="39">
        <v>10</v>
      </c>
      <c r="R9" s="39">
        <v>9</v>
      </c>
      <c r="S9" s="39">
        <v>9</v>
      </c>
      <c r="T9" s="39">
        <v>5</v>
      </c>
      <c r="U9" s="39">
        <v>10</v>
      </c>
      <c r="V9" s="47">
        <f t="shared" si="0"/>
        <v>69.5</v>
      </c>
      <c r="W9" s="36" t="s">
        <v>265</v>
      </c>
    </row>
    <row r="10" spans="1:66" s="11" customFormat="1" ht="37.5" customHeight="1" x14ac:dyDescent="0.2">
      <c r="A10" s="30">
        <v>4</v>
      </c>
      <c r="B10" s="31" t="s">
        <v>80</v>
      </c>
      <c r="C10" s="46">
        <v>38875</v>
      </c>
      <c r="D10" s="31" t="s">
        <v>78</v>
      </c>
      <c r="E10" s="31">
        <v>9</v>
      </c>
      <c r="F10" s="31" t="s">
        <v>235</v>
      </c>
      <c r="G10" s="31">
        <v>1</v>
      </c>
      <c r="H10" s="31" t="s">
        <v>79</v>
      </c>
      <c r="I10" s="39">
        <v>9</v>
      </c>
      <c r="J10" s="39">
        <v>2</v>
      </c>
      <c r="K10" s="39">
        <v>1.5</v>
      </c>
      <c r="L10" s="39">
        <v>0.5</v>
      </c>
      <c r="M10" s="39">
        <v>0</v>
      </c>
      <c r="N10" s="39">
        <v>2</v>
      </c>
      <c r="O10" s="39">
        <v>2</v>
      </c>
      <c r="P10" s="39">
        <v>4</v>
      </c>
      <c r="Q10" s="39">
        <v>3.5</v>
      </c>
      <c r="R10" s="39">
        <v>9.5</v>
      </c>
      <c r="S10" s="39">
        <v>10</v>
      </c>
      <c r="T10" s="39">
        <v>9</v>
      </c>
      <c r="U10" s="39">
        <v>10</v>
      </c>
      <c r="V10" s="47">
        <f t="shared" si="0"/>
        <v>63</v>
      </c>
      <c r="W10" s="36" t="s">
        <v>266</v>
      </c>
    </row>
    <row r="11" spans="1:66" s="11" customFormat="1" ht="37.5" customHeight="1" x14ac:dyDescent="0.2">
      <c r="A11" s="30">
        <v>5</v>
      </c>
      <c r="B11" s="31" t="s">
        <v>99</v>
      </c>
      <c r="C11" s="46">
        <v>39056</v>
      </c>
      <c r="D11" s="31" t="s">
        <v>96</v>
      </c>
      <c r="E11" s="31">
        <v>9</v>
      </c>
      <c r="F11" s="31" t="s">
        <v>172</v>
      </c>
      <c r="G11" s="31">
        <v>1</v>
      </c>
      <c r="H11" s="31" t="s">
        <v>100</v>
      </c>
      <c r="I11" s="39">
        <v>8</v>
      </c>
      <c r="J11" s="39">
        <v>2</v>
      </c>
      <c r="K11" s="39">
        <v>1.5</v>
      </c>
      <c r="L11" s="39">
        <v>2</v>
      </c>
      <c r="M11" s="39">
        <v>6</v>
      </c>
      <c r="N11" s="39">
        <v>2</v>
      </c>
      <c r="O11" s="39">
        <v>2</v>
      </c>
      <c r="P11" s="39">
        <v>4</v>
      </c>
      <c r="Q11" s="39">
        <v>8</v>
      </c>
      <c r="R11" s="39">
        <v>9</v>
      </c>
      <c r="S11" s="39">
        <v>10</v>
      </c>
      <c r="T11" s="39">
        <v>5</v>
      </c>
      <c r="U11" s="39">
        <v>2</v>
      </c>
      <c r="V11" s="47">
        <f t="shared" si="0"/>
        <v>61.5</v>
      </c>
      <c r="W11" s="36" t="s">
        <v>266</v>
      </c>
    </row>
    <row r="12" spans="1:66" s="11" customFormat="1" ht="37.5" customHeight="1" x14ac:dyDescent="0.2">
      <c r="A12" s="30">
        <v>6</v>
      </c>
      <c r="B12" s="31" t="s">
        <v>81</v>
      </c>
      <c r="C12" s="46">
        <v>39321</v>
      </c>
      <c r="D12" s="31" t="s">
        <v>78</v>
      </c>
      <c r="E12" s="31">
        <v>9</v>
      </c>
      <c r="F12" s="31" t="s">
        <v>222</v>
      </c>
      <c r="G12" s="31">
        <v>1</v>
      </c>
      <c r="H12" s="31" t="s">
        <v>79</v>
      </c>
      <c r="I12" s="39">
        <v>10</v>
      </c>
      <c r="J12" s="39">
        <v>2</v>
      </c>
      <c r="K12" s="39">
        <v>1</v>
      </c>
      <c r="L12" s="39">
        <v>0.5</v>
      </c>
      <c r="M12" s="39">
        <v>5</v>
      </c>
      <c r="N12" s="39">
        <v>2</v>
      </c>
      <c r="O12" s="39">
        <v>0.5</v>
      </c>
      <c r="P12" s="39">
        <v>4</v>
      </c>
      <c r="Q12" s="39">
        <v>9</v>
      </c>
      <c r="R12" s="39">
        <v>8</v>
      </c>
      <c r="S12" s="39">
        <v>7</v>
      </c>
      <c r="T12" s="39">
        <v>5</v>
      </c>
      <c r="U12" s="39">
        <v>5</v>
      </c>
      <c r="V12" s="47">
        <f t="shared" si="0"/>
        <v>59</v>
      </c>
      <c r="W12" s="36" t="s">
        <v>266</v>
      </c>
    </row>
    <row r="13" spans="1:66" s="11" customFormat="1" ht="37.5" customHeight="1" x14ac:dyDescent="0.2">
      <c r="A13" s="30">
        <v>7</v>
      </c>
      <c r="B13" s="31" t="s">
        <v>105</v>
      </c>
      <c r="C13" s="48">
        <v>39143</v>
      </c>
      <c r="D13" s="31" t="s">
        <v>103</v>
      </c>
      <c r="E13" s="31">
        <v>9</v>
      </c>
      <c r="F13" s="31" t="s">
        <v>189</v>
      </c>
      <c r="G13" s="31">
        <v>1</v>
      </c>
      <c r="H13" s="31" t="s">
        <v>104</v>
      </c>
      <c r="I13" s="39">
        <v>9</v>
      </c>
      <c r="J13" s="39">
        <v>1.5</v>
      </c>
      <c r="K13" s="39">
        <v>1.5</v>
      </c>
      <c r="L13" s="39">
        <v>1</v>
      </c>
      <c r="M13" s="39">
        <v>6</v>
      </c>
      <c r="N13" s="39">
        <v>0</v>
      </c>
      <c r="O13" s="39">
        <v>2</v>
      </c>
      <c r="P13" s="39">
        <v>4</v>
      </c>
      <c r="Q13" s="39">
        <v>5</v>
      </c>
      <c r="R13" s="39">
        <v>9</v>
      </c>
      <c r="S13" s="39">
        <v>5</v>
      </c>
      <c r="T13" s="39">
        <v>8</v>
      </c>
      <c r="U13" s="39">
        <v>5</v>
      </c>
      <c r="V13" s="47">
        <f t="shared" si="0"/>
        <v>57</v>
      </c>
      <c r="W13" s="36" t="s">
        <v>266</v>
      </c>
    </row>
    <row r="14" spans="1:66" s="11" customFormat="1" ht="37.5" customHeight="1" x14ac:dyDescent="0.2">
      <c r="A14" s="30">
        <v>8</v>
      </c>
      <c r="B14" s="31" t="s">
        <v>74</v>
      </c>
      <c r="C14" s="46">
        <v>39309</v>
      </c>
      <c r="D14" s="31" t="s">
        <v>75</v>
      </c>
      <c r="E14" s="31">
        <v>9</v>
      </c>
      <c r="F14" s="31" t="s">
        <v>215</v>
      </c>
      <c r="G14" s="31">
        <v>1</v>
      </c>
      <c r="H14" s="31" t="s">
        <v>76</v>
      </c>
      <c r="I14" s="39">
        <v>7</v>
      </c>
      <c r="J14" s="39">
        <v>1.5</v>
      </c>
      <c r="K14" s="39">
        <v>1</v>
      </c>
      <c r="L14" s="39">
        <v>2</v>
      </c>
      <c r="M14" s="39">
        <v>3</v>
      </c>
      <c r="N14" s="39">
        <v>0.5</v>
      </c>
      <c r="O14" s="39">
        <v>3</v>
      </c>
      <c r="P14" s="39">
        <v>4</v>
      </c>
      <c r="Q14" s="39">
        <v>11</v>
      </c>
      <c r="R14" s="39">
        <v>4</v>
      </c>
      <c r="S14" s="39">
        <v>8</v>
      </c>
      <c r="T14" s="39">
        <v>4</v>
      </c>
      <c r="U14" s="39">
        <v>4</v>
      </c>
      <c r="V14" s="47">
        <f t="shared" si="0"/>
        <v>53</v>
      </c>
      <c r="W14" s="36" t="s">
        <v>266</v>
      </c>
    </row>
    <row r="15" spans="1:66" s="11" customFormat="1" ht="37.5" customHeight="1" x14ac:dyDescent="0.2">
      <c r="A15" s="30">
        <v>9</v>
      </c>
      <c r="B15" s="31" t="s">
        <v>15</v>
      </c>
      <c r="C15" s="46">
        <v>39058</v>
      </c>
      <c r="D15" s="31" t="s">
        <v>13</v>
      </c>
      <c r="E15" s="31">
        <v>9</v>
      </c>
      <c r="F15" s="31" t="s">
        <v>180</v>
      </c>
      <c r="G15" s="31">
        <v>2</v>
      </c>
      <c r="H15" s="31" t="s">
        <v>14</v>
      </c>
      <c r="I15" s="39">
        <v>9</v>
      </c>
      <c r="J15" s="39">
        <v>2</v>
      </c>
      <c r="K15" s="39">
        <v>2</v>
      </c>
      <c r="L15" s="39">
        <v>1.5</v>
      </c>
      <c r="M15" s="39">
        <v>5</v>
      </c>
      <c r="N15" s="39">
        <v>0</v>
      </c>
      <c r="O15" s="39">
        <v>1</v>
      </c>
      <c r="P15" s="39">
        <v>1</v>
      </c>
      <c r="Q15" s="39">
        <v>7.5</v>
      </c>
      <c r="R15" s="39">
        <v>7</v>
      </c>
      <c r="S15" s="39">
        <v>10</v>
      </c>
      <c r="T15" s="39">
        <v>3</v>
      </c>
      <c r="U15" s="39">
        <v>3</v>
      </c>
      <c r="V15" s="47">
        <f t="shared" si="0"/>
        <v>52</v>
      </c>
      <c r="W15" s="36" t="s">
        <v>267</v>
      </c>
    </row>
    <row r="16" spans="1:66" s="11" customFormat="1" ht="37.5" customHeight="1" x14ac:dyDescent="0.2">
      <c r="A16" s="30">
        <v>10</v>
      </c>
      <c r="B16" s="31" t="s">
        <v>63</v>
      </c>
      <c r="C16" s="46">
        <v>39193</v>
      </c>
      <c r="D16" s="31" t="s">
        <v>59</v>
      </c>
      <c r="E16" s="31">
        <v>9</v>
      </c>
      <c r="F16" s="31" t="s">
        <v>199</v>
      </c>
      <c r="G16" s="31">
        <v>1</v>
      </c>
      <c r="H16" s="31" t="s">
        <v>60</v>
      </c>
      <c r="I16" s="39">
        <v>7</v>
      </c>
      <c r="J16" s="39">
        <v>2</v>
      </c>
      <c r="K16" s="39">
        <v>1.5</v>
      </c>
      <c r="L16" s="39">
        <v>1.5</v>
      </c>
      <c r="M16" s="39">
        <v>5</v>
      </c>
      <c r="N16" s="39">
        <v>1</v>
      </c>
      <c r="O16" s="39">
        <v>3.5</v>
      </c>
      <c r="P16" s="39">
        <v>1.5</v>
      </c>
      <c r="Q16" s="39">
        <v>5</v>
      </c>
      <c r="R16" s="39">
        <v>6</v>
      </c>
      <c r="S16" s="39">
        <v>5</v>
      </c>
      <c r="T16" s="39">
        <v>5</v>
      </c>
      <c r="U16" s="39">
        <v>8</v>
      </c>
      <c r="V16" s="47">
        <f t="shared" si="0"/>
        <v>52</v>
      </c>
      <c r="W16" s="36" t="s">
        <v>267</v>
      </c>
    </row>
    <row r="17" spans="1:23" s="11" customFormat="1" ht="37.5" customHeight="1" x14ac:dyDescent="0.2">
      <c r="A17" s="30">
        <v>11</v>
      </c>
      <c r="B17" s="31" t="s">
        <v>122</v>
      </c>
      <c r="C17" s="46">
        <v>39129</v>
      </c>
      <c r="D17" s="31" t="s">
        <v>120</v>
      </c>
      <c r="E17" s="31">
        <v>9</v>
      </c>
      <c r="F17" s="31" t="s">
        <v>213</v>
      </c>
      <c r="G17" s="31">
        <v>1</v>
      </c>
      <c r="H17" s="31" t="s">
        <v>121</v>
      </c>
      <c r="I17" s="39">
        <v>7</v>
      </c>
      <c r="J17" s="39">
        <v>1.5</v>
      </c>
      <c r="K17" s="39">
        <v>1</v>
      </c>
      <c r="L17" s="39">
        <v>1.5</v>
      </c>
      <c r="M17" s="39">
        <v>6</v>
      </c>
      <c r="N17" s="39">
        <v>1</v>
      </c>
      <c r="O17" s="39">
        <v>3</v>
      </c>
      <c r="P17" s="39">
        <v>2</v>
      </c>
      <c r="Q17" s="39">
        <v>4.5</v>
      </c>
      <c r="R17" s="39">
        <v>9</v>
      </c>
      <c r="S17" s="39">
        <v>8</v>
      </c>
      <c r="T17" s="39">
        <v>4</v>
      </c>
      <c r="U17" s="39">
        <v>3</v>
      </c>
      <c r="V17" s="47">
        <f t="shared" si="0"/>
        <v>51.5</v>
      </c>
      <c r="W17" s="36" t="s">
        <v>267</v>
      </c>
    </row>
    <row r="18" spans="1:23" s="11" customFormat="1" ht="37.5" customHeight="1" x14ac:dyDescent="0.2">
      <c r="A18" s="30">
        <v>12</v>
      </c>
      <c r="B18" s="31" t="s">
        <v>67</v>
      </c>
      <c r="C18" s="46">
        <v>39123</v>
      </c>
      <c r="D18" s="31" t="s">
        <v>65</v>
      </c>
      <c r="E18" s="31">
        <v>9</v>
      </c>
      <c r="F18" s="31" t="s">
        <v>191</v>
      </c>
      <c r="G18" s="31">
        <v>1</v>
      </c>
      <c r="H18" s="31" t="s">
        <v>66</v>
      </c>
      <c r="I18" s="39">
        <v>4</v>
      </c>
      <c r="J18" s="39">
        <v>1</v>
      </c>
      <c r="K18" s="39">
        <v>1</v>
      </c>
      <c r="L18" s="39">
        <v>1</v>
      </c>
      <c r="M18" s="39">
        <v>6</v>
      </c>
      <c r="N18" s="39">
        <v>2</v>
      </c>
      <c r="O18" s="39">
        <v>2</v>
      </c>
      <c r="P18" s="39">
        <v>4</v>
      </c>
      <c r="Q18" s="39">
        <v>5.5</v>
      </c>
      <c r="R18" s="39">
        <v>7</v>
      </c>
      <c r="S18" s="39">
        <v>8</v>
      </c>
      <c r="T18" s="39">
        <v>1</v>
      </c>
      <c r="U18" s="39">
        <v>7</v>
      </c>
      <c r="V18" s="47">
        <f t="shared" si="0"/>
        <v>49.5</v>
      </c>
      <c r="W18" s="36" t="s">
        <v>267</v>
      </c>
    </row>
    <row r="19" spans="1:23" s="11" customFormat="1" ht="37.5" customHeight="1" x14ac:dyDescent="0.2">
      <c r="A19" s="30">
        <v>13</v>
      </c>
      <c r="B19" s="31" t="s">
        <v>72</v>
      </c>
      <c r="C19" s="46">
        <v>39044</v>
      </c>
      <c r="D19" s="31" t="s">
        <v>69</v>
      </c>
      <c r="E19" s="31">
        <v>9</v>
      </c>
      <c r="F19" s="31" t="s">
        <v>178</v>
      </c>
      <c r="G19" s="31">
        <v>2</v>
      </c>
      <c r="H19" s="31" t="s">
        <v>73</v>
      </c>
      <c r="I19" s="39">
        <v>8</v>
      </c>
      <c r="J19" s="39">
        <v>1</v>
      </c>
      <c r="K19" s="39">
        <v>1</v>
      </c>
      <c r="L19" s="39">
        <v>1</v>
      </c>
      <c r="M19" s="39">
        <v>6</v>
      </c>
      <c r="N19" s="39">
        <v>2</v>
      </c>
      <c r="O19" s="39">
        <v>0.5</v>
      </c>
      <c r="P19" s="39">
        <v>3</v>
      </c>
      <c r="Q19" s="39">
        <v>6.5</v>
      </c>
      <c r="R19" s="39">
        <v>5</v>
      </c>
      <c r="S19" s="39">
        <v>9</v>
      </c>
      <c r="T19" s="39">
        <v>3</v>
      </c>
      <c r="U19" s="39">
        <v>3</v>
      </c>
      <c r="V19" s="47">
        <f t="shared" si="0"/>
        <v>49</v>
      </c>
      <c r="W19" s="36" t="s">
        <v>267</v>
      </c>
    </row>
    <row r="20" spans="1:23" s="11" customFormat="1" ht="37.5" customHeight="1" x14ac:dyDescent="0.2">
      <c r="A20" s="30">
        <v>14</v>
      </c>
      <c r="B20" s="31" t="s">
        <v>91</v>
      </c>
      <c r="C20" s="48">
        <v>38961</v>
      </c>
      <c r="D20" s="31" t="s">
        <v>92</v>
      </c>
      <c r="E20" s="31">
        <v>9</v>
      </c>
      <c r="F20" s="31" t="s">
        <v>225</v>
      </c>
      <c r="G20" s="31">
        <v>1</v>
      </c>
      <c r="H20" s="31" t="s">
        <v>93</v>
      </c>
      <c r="I20" s="39">
        <v>8</v>
      </c>
      <c r="J20" s="39">
        <v>2</v>
      </c>
      <c r="K20" s="39">
        <v>0</v>
      </c>
      <c r="L20" s="39">
        <v>0.5</v>
      </c>
      <c r="M20" s="39">
        <v>6</v>
      </c>
      <c r="N20" s="39">
        <v>1</v>
      </c>
      <c r="O20" s="39">
        <v>0</v>
      </c>
      <c r="P20" s="39">
        <v>10</v>
      </c>
      <c r="Q20" s="39">
        <v>2</v>
      </c>
      <c r="R20" s="39">
        <v>6</v>
      </c>
      <c r="S20" s="39">
        <v>2.5</v>
      </c>
      <c r="T20" s="39">
        <v>6</v>
      </c>
      <c r="U20" s="39">
        <v>5</v>
      </c>
      <c r="V20" s="47">
        <f t="shared" si="0"/>
        <v>49</v>
      </c>
      <c r="W20" s="36" t="s">
        <v>267</v>
      </c>
    </row>
    <row r="21" spans="1:23" s="11" customFormat="1" ht="37.5" customHeight="1" x14ac:dyDescent="0.2">
      <c r="A21" s="30">
        <v>15</v>
      </c>
      <c r="B21" s="31" t="s">
        <v>107</v>
      </c>
      <c r="C21" s="46">
        <v>39297</v>
      </c>
      <c r="D21" s="31" t="s">
        <v>103</v>
      </c>
      <c r="E21" s="31">
        <v>9</v>
      </c>
      <c r="F21" s="31" t="s">
        <v>187</v>
      </c>
      <c r="G21" s="31">
        <v>1</v>
      </c>
      <c r="H21" s="31" t="s">
        <v>104</v>
      </c>
      <c r="I21" s="39">
        <v>7</v>
      </c>
      <c r="J21" s="39">
        <v>1</v>
      </c>
      <c r="K21" s="39">
        <v>1</v>
      </c>
      <c r="L21" s="39">
        <v>0.5</v>
      </c>
      <c r="M21" s="39">
        <v>3</v>
      </c>
      <c r="N21" s="39">
        <v>1</v>
      </c>
      <c r="O21" s="39">
        <v>1</v>
      </c>
      <c r="P21" s="39">
        <v>4</v>
      </c>
      <c r="Q21" s="39">
        <v>4.5</v>
      </c>
      <c r="R21" s="39">
        <v>4</v>
      </c>
      <c r="S21" s="39">
        <v>8</v>
      </c>
      <c r="T21" s="39">
        <v>6</v>
      </c>
      <c r="U21" s="39">
        <v>8</v>
      </c>
      <c r="V21" s="47">
        <f t="shared" si="0"/>
        <v>49</v>
      </c>
      <c r="W21" s="36" t="s">
        <v>267</v>
      </c>
    </row>
    <row r="22" spans="1:23" s="11" customFormat="1" ht="37.5" customHeight="1" x14ac:dyDescent="0.2">
      <c r="A22" s="30">
        <v>16</v>
      </c>
      <c r="B22" s="31" t="s">
        <v>31</v>
      </c>
      <c r="C22" s="46">
        <v>38994</v>
      </c>
      <c r="D22" s="31" t="s">
        <v>234</v>
      </c>
      <c r="E22" s="31">
        <v>9</v>
      </c>
      <c r="F22" s="31" t="s">
        <v>229</v>
      </c>
      <c r="G22" s="31">
        <v>1</v>
      </c>
      <c r="H22" s="31" t="s">
        <v>32</v>
      </c>
      <c r="I22" s="39">
        <v>9</v>
      </c>
      <c r="J22" s="39">
        <v>2</v>
      </c>
      <c r="K22" s="39">
        <v>0</v>
      </c>
      <c r="L22" s="39">
        <v>1</v>
      </c>
      <c r="M22" s="39">
        <v>2</v>
      </c>
      <c r="N22" s="39">
        <v>1</v>
      </c>
      <c r="O22" s="39">
        <v>0</v>
      </c>
      <c r="P22" s="39">
        <v>3</v>
      </c>
      <c r="Q22" s="39">
        <v>6.5</v>
      </c>
      <c r="R22" s="39">
        <v>7</v>
      </c>
      <c r="S22" s="39">
        <v>9</v>
      </c>
      <c r="T22" s="39">
        <v>2</v>
      </c>
      <c r="U22" s="39">
        <v>5</v>
      </c>
      <c r="V22" s="47">
        <f t="shared" si="0"/>
        <v>47.5</v>
      </c>
      <c r="W22" s="36" t="s">
        <v>267</v>
      </c>
    </row>
    <row r="23" spans="1:23" s="11" customFormat="1" ht="37.5" customHeight="1" x14ac:dyDescent="0.2">
      <c r="A23" s="30">
        <v>17</v>
      </c>
      <c r="B23" s="31" t="s">
        <v>62</v>
      </c>
      <c r="C23" s="46">
        <v>39197</v>
      </c>
      <c r="D23" s="31" t="s">
        <v>59</v>
      </c>
      <c r="E23" s="31">
        <v>9</v>
      </c>
      <c r="F23" s="31" t="s">
        <v>201</v>
      </c>
      <c r="G23" s="31">
        <v>1</v>
      </c>
      <c r="H23" s="31" t="s">
        <v>60</v>
      </c>
      <c r="I23" s="39">
        <v>7</v>
      </c>
      <c r="J23" s="39">
        <v>2</v>
      </c>
      <c r="K23" s="39">
        <v>1</v>
      </c>
      <c r="L23" s="39">
        <v>1</v>
      </c>
      <c r="M23" s="39">
        <v>6</v>
      </c>
      <c r="N23" s="39">
        <v>1</v>
      </c>
      <c r="O23" s="39">
        <v>2</v>
      </c>
      <c r="P23" s="39">
        <v>4</v>
      </c>
      <c r="Q23" s="39">
        <v>3.5</v>
      </c>
      <c r="R23" s="39">
        <v>4</v>
      </c>
      <c r="S23" s="39">
        <v>8</v>
      </c>
      <c r="T23" s="39">
        <v>5</v>
      </c>
      <c r="U23" s="39">
        <v>3</v>
      </c>
      <c r="V23" s="47">
        <f t="shared" si="0"/>
        <v>47.5</v>
      </c>
      <c r="W23" s="36" t="s">
        <v>267</v>
      </c>
    </row>
    <row r="24" spans="1:23" s="11" customFormat="1" ht="37.5" customHeight="1" x14ac:dyDescent="0.2">
      <c r="A24" s="30">
        <v>18</v>
      </c>
      <c r="B24" s="31" t="s">
        <v>108</v>
      </c>
      <c r="C24" s="46">
        <v>39255</v>
      </c>
      <c r="D24" s="31" t="s">
        <v>109</v>
      </c>
      <c r="E24" s="31">
        <v>9</v>
      </c>
      <c r="F24" s="31" t="s">
        <v>174</v>
      </c>
      <c r="G24" s="31">
        <v>1</v>
      </c>
      <c r="H24" s="31" t="s">
        <v>110</v>
      </c>
      <c r="I24" s="39">
        <v>7</v>
      </c>
      <c r="J24" s="39">
        <v>1.5</v>
      </c>
      <c r="K24" s="39">
        <v>1.5</v>
      </c>
      <c r="L24" s="39">
        <v>2</v>
      </c>
      <c r="M24" s="39">
        <v>4</v>
      </c>
      <c r="N24" s="39">
        <v>0</v>
      </c>
      <c r="O24" s="39">
        <v>1</v>
      </c>
      <c r="P24" s="39">
        <v>3.5</v>
      </c>
      <c r="Q24" s="39">
        <v>7</v>
      </c>
      <c r="R24" s="39">
        <v>6</v>
      </c>
      <c r="S24" s="39">
        <v>6</v>
      </c>
      <c r="T24" s="39">
        <v>3</v>
      </c>
      <c r="U24" s="39">
        <v>5</v>
      </c>
      <c r="V24" s="47">
        <f t="shared" si="0"/>
        <v>47.5</v>
      </c>
      <c r="W24" s="36" t="s">
        <v>267</v>
      </c>
    </row>
    <row r="25" spans="1:23" s="11" customFormat="1" ht="37.5" customHeight="1" x14ac:dyDescent="0.2">
      <c r="A25" s="30">
        <v>19</v>
      </c>
      <c r="B25" s="31" t="s">
        <v>124</v>
      </c>
      <c r="C25" s="46">
        <v>38978</v>
      </c>
      <c r="D25" s="31" t="s">
        <v>120</v>
      </c>
      <c r="E25" s="31">
        <v>9</v>
      </c>
      <c r="F25" s="31" t="s">
        <v>212</v>
      </c>
      <c r="G25" s="31">
        <v>1</v>
      </c>
      <c r="H25" s="31" t="s">
        <v>121</v>
      </c>
      <c r="I25" s="39">
        <v>6</v>
      </c>
      <c r="J25" s="39">
        <v>1.5</v>
      </c>
      <c r="K25" s="39">
        <v>1.5</v>
      </c>
      <c r="L25" s="39">
        <v>1</v>
      </c>
      <c r="M25" s="39">
        <v>6</v>
      </c>
      <c r="N25" s="39">
        <v>2</v>
      </c>
      <c r="O25" s="39">
        <v>1</v>
      </c>
      <c r="P25" s="39">
        <v>3</v>
      </c>
      <c r="Q25" s="39">
        <v>3.5</v>
      </c>
      <c r="R25" s="39">
        <v>5</v>
      </c>
      <c r="S25" s="39">
        <v>7</v>
      </c>
      <c r="T25" s="39">
        <v>7</v>
      </c>
      <c r="U25" s="39">
        <v>3</v>
      </c>
      <c r="V25" s="47">
        <f t="shared" si="0"/>
        <v>47.5</v>
      </c>
      <c r="W25" s="36" t="s">
        <v>267</v>
      </c>
    </row>
    <row r="26" spans="1:23" s="11" customFormat="1" ht="37.5" customHeight="1" x14ac:dyDescent="0.2">
      <c r="A26" s="30">
        <v>20</v>
      </c>
      <c r="B26" s="31" t="s">
        <v>77</v>
      </c>
      <c r="C26" s="46">
        <v>39234</v>
      </c>
      <c r="D26" s="31" t="s">
        <v>78</v>
      </c>
      <c r="E26" s="31">
        <v>9</v>
      </c>
      <c r="F26" s="31" t="s">
        <v>200</v>
      </c>
      <c r="G26" s="31">
        <v>3</v>
      </c>
      <c r="H26" s="31" t="s">
        <v>79</v>
      </c>
      <c r="I26" s="39">
        <v>7</v>
      </c>
      <c r="J26" s="39">
        <v>1.5</v>
      </c>
      <c r="K26" s="39">
        <v>1.5</v>
      </c>
      <c r="L26" s="39">
        <v>2</v>
      </c>
      <c r="M26" s="39">
        <v>3</v>
      </c>
      <c r="N26" s="39">
        <v>0.5</v>
      </c>
      <c r="O26" s="39">
        <v>1</v>
      </c>
      <c r="P26" s="39">
        <v>4</v>
      </c>
      <c r="Q26" s="39">
        <v>4</v>
      </c>
      <c r="R26" s="39">
        <v>4</v>
      </c>
      <c r="S26" s="39">
        <v>9</v>
      </c>
      <c r="T26" s="39">
        <v>2</v>
      </c>
      <c r="U26" s="39">
        <v>6</v>
      </c>
      <c r="V26" s="47">
        <f t="shared" si="0"/>
        <v>45.5</v>
      </c>
      <c r="W26" s="36"/>
    </row>
    <row r="27" spans="1:23" s="11" customFormat="1" ht="37.5" customHeight="1" x14ac:dyDescent="0.2">
      <c r="A27" s="30">
        <v>21</v>
      </c>
      <c r="B27" s="31" t="s">
        <v>16</v>
      </c>
      <c r="C27" s="46">
        <v>39295</v>
      </c>
      <c r="D27" s="31" t="s">
        <v>17</v>
      </c>
      <c r="E27" s="31">
        <v>9</v>
      </c>
      <c r="F27" s="31" t="s">
        <v>181</v>
      </c>
      <c r="G27" s="31">
        <v>2</v>
      </c>
      <c r="H27" s="31" t="s">
        <v>18</v>
      </c>
      <c r="I27" s="39">
        <v>9</v>
      </c>
      <c r="J27" s="39">
        <v>0.5</v>
      </c>
      <c r="K27" s="39">
        <v>0.5</v>
      </c>
      <c r="L27" s="39">
        <v>5</v>
      </c>
      <c r="M27" s="39">
        <v>3</v>
      </c>
      <c r="N27" s="39">
        <v>0</v>
      </c>
      <c r="O27" s="39">
        <v>0</v>
      </c>
      <c r="P27" s="39">
        <v>1</v>
      </c>
      <c r="Q27" s="39">
        <v>3</v>
      </c>
      <c r="R27" s="39">
        <v>5</v>
      </c>
      <c r="S27" s="39">
        <v>6</v>
      </c>
      <c r="T27" s="39">
        <v>5</v>
      </c>
      <c r="U27" s="39">
        <v>7</v>
      </c>
      <c r="V27" s="47">
        <f t="shared" si="0"/>
        <v>45</v>
      </c>
      <c r="W27" s="36"/>
    </row>
    <row r="28" spans="1:23" s="11" customFormat="1" ht="37.5" customHeight="1" x14ac:dyDescent="0.2">
      <c r="A28" s="30">
        <v>22</v>
      </c>
      <c r="B28" s="31" t="s">
        <v>12</v>
      </c>
      <c r="C28" s="46">
        <v>38870</v>
      </c>
      <c r="D28" s="31" t="s">
        <v>13</v>
      </c>
      <c r="E28" s="31">
        <v>9</v>
      </c>
      <c r="F28" s="31" t="s">
        <v>171</v>
      </c>
      <c r="G28" s="31">
        <v>1</v>
      </c>
      <c r="H28" s="31" t="s">
        <v>14</v>
      </c>
      <c r="I28" s="39">
        <v>9</v>
      </c>
      <c r="J28" s="39">
        <v>1.5</v>
      </c>
      <c r="K28" s="39">
        <v>1.5</v>
      </c>
      <c r="L28" s="39">
        <v>1</v>
      </c>
      <c r="M28" s="39">
        <v>6</v>
      </c>
      <c r="N28" s="39">
        <v>1</v>
      </c>
      <c r="O28" s="39">
        <v>2</v>
      </c>
      <c r="P28" s="39">
        <v>2.5</v>
      </c>
      <c r="Q28" s="39">
        <v>10.5</v>
      </c>
      <c r="R28" s="39">
        <v>0</v>
      </c>
      <c r="S28" s="39">
        <v>8</v>
      </c>
      <c r="T28" s="39">
        <v>0</v>
      </c>
      <c r="U28" s="39">
        <v>0</v>
      </c>
      <c r="V28" s="49">
        <f t="shared" si="0"/>
        <v>43</v>
      </c>
      <c r="W28" s="36"/>
    </row>
    <row r="29" spans="1:23" s="11" customFormat="1" ht="37.5" customHeight="1" x14ac:dyDescent="0.2">
      <c r="A29" s="30">
        <v>23</v>
      </c>
      <c r="B29" s="31" t="s">
        <v>23</v>
      </c>
      <c r="C29" s="48">
        <v>38897</v>
      </c>
      <c r="D29" s="31" t="s">
        <v>24</v>
      </c>
      <c r="E29" s="31">
        <v>9</v>
      </c>
      <c r="F29" s="31" t="s">
        <v>170</v>
      </c>
      <c r="G29" s="31">
        <v>2</v>
      </c>
      <c r="H29" s="31" t="s">
        <v>25</v>
      </c>
      <c r="I29" s="39">
        <v>7</v>
      </c>
      <c r="J29" s="39">
        <v>0.5</v>
      </c>
      <c r="K29" s="39">
        <v>1</v>
      </c>
      <c r="L29" s="50">
        <v>1</v>
      </c>
      <c r="M29" s="50">
        <v>6</v>
      </c>
      <c r="N29" s="50">
        <v>0</v>
      </c>
      <c r="O29" s="50">
        <v>0</v>
      </c>
      <c r="P29" s="50">
        <v>3</v>
      </c>
      <c r="Q29" s="39">
        <v>7.5</v>
      </c>
      <c r="R29" s="50">
        <v>5</v>
      </c>
      <c r="S29" s="50">
        <v>7</v>
      </c>
      <c r="T29" s="50">
        <v>3</v>
      </c>
      <c r="U29" s="50">
        <v>2</v>
      </c>
      <c r="V29" s="47">
        <f t="shared" si="0"/>
        <v>43</v>
      </c>
      <c r="W29" s="36"/>
    </row>
    <row r="30" spans="1:23" s="11" customFormat="1" ht="37.5" customHeight="1" x14ac:dyDescent="0.2">
      <c r="A30" s="30">
        <v>24</v>
      </c>
      <c r="B30" s="31" t="s">
        <v>61</v>
      </c>
      <c r="C30" s="46">
        <v>38923</v>
      </c>
      <c r="D30" s="31" t="s">
        <v>59</v>
      </c>
      <c r="E30" s="31">
        <v>9</v>
      </c>
      <c r="F30" s="31" t="s">
        <v>211</v>
      </c>
      <c r="G30" s="31">
        <v>2</v>
      </c>
      <c r="H30" s="31" t="s">
        <v>60</v>
      </c>
      <c r="I30" s="39">
        <v>9</v>
      </c>
      <c r="J30" s="39">
        <v>1</v>
      </c>
      <c r="K30" s="39">
        <v>0.5</v>
      </c>
      <c r="L30" s="39">
        <v>1</v>
      </c>
      <c r="M30" s="39">
        <v>6</v>
      </c>
      <c r="N30" s="39">
        <v>0</v>
      </c>
      <c r="O30" s="39">
        <v>0.5</v>
      </c>
      <c r="P30" s="39">
        <v>3</v>
      </c>
      <c r="Q30" s="39">
        <v>2.5</v>
      </c>
      <c r="R30" s="39">
        <v>3</v>
      </c>
      <c r="S30" s="39">
        <v>6</v>
      </c>
      <c r="T30" s="39">
        <v>4</v>
      </c>
      <c r="U30" s="39">
        <v>6</v>
      </c>
      <c r="V30" s="47">
        <f t="shared" si="0"/>
        <v>42.5</v>
      </c>
      <c r="W30" s="36"/>
    </row>
    <row r="31" spans="1:23" s="11" customFormat="1" ht="37.5" customHeight="1" x14ac:dyDescent="0.2">
      <c r="A31" s="30">
        <v>25</v>
      </c>
      <c r="B31" s="31" t="s">
        <v>71</v>
      </c>
      <c r="C31" s="46">
        <v>39010</v>
      </c>
      <c r="D31" s="31" t="s">
        <v>69</v>
      </c>
      <c r="E31" s="31">
        <v>9</v>
      </c>
      <c r="F31" s="31" t="s">
        <v>223</v>
      </c>
      <c r="G31" s="31">
        <v>1</v>
      </c>
      <c r="H31" s="31" t="s">
        <v>70</v>
      </c>
      <c r="I31" s="39">
        <v>5</v>
      </c>
      <c r="J31" s="39">
        <v>2</v>
      </c>
      <c r="K31" s="39">
        <v>1</v>
      </c>
      <c r="L31" s="39">
        <v>1</v>
      </c>
      <c r="M31" s="39">
        <v>4</v>
      </c>
      <c r="N31" s="39">
        <v>0</v>
      </c>
      <c r="O31" s="39">
        <v>0.5</v>
      </c>
      <c r="P31" s="39">
        <v>3.5</v>
      </c>
      <c r="Q31" s="39">
        <v>5.5</v>
      </c>
      <c r="R31" s="39">
        <v>7</v>
      </c>
      <c r="S31" s="39">
        <v>9</v>
      </c>
      <c r="T31" s="39">
        <v>3</v>
      </c>
      <c r="U31" s="39">
        <v>1</v>
      </c>
      <c r="V31" s="47">
        <f t="shared" si="0"/>
        <v>42.5</v>
      </c>
      <c r="W31" s="36"/>
    </row>
    <row r="32" spans="1:23" s="11" customFormat="1" ht="37.5" customHeight="1" x14ac:dyDescent="0.2">
      <c r="A32" s="30">
        <v>26</v>
      </c>
      <c r="B32" s="31" t="s">
        <v>198</v>
      </c>
      <c r="C32" s="46">
        <v>39219</v>
      </c>
      <c r="D32" s="31" t="s">
        <v>92</v>
      </c>
      <c r="E32" s="31">
        <v>9</v>
      </c>
      <c r="F32" s="31" t="s">
        <v>197</v>
      </c>
      <c r="G32" s="31">
        <v>2</v>
      </c>
      <c r="H32" s="31" t="s">
        <v>94</v>
      </c>
      <c r="I32" s="39">
        <v>8</v>
      </c>
      <c r="J32" s="39">
        <v>0.5</v>
      </c>
      <c r="K32" s="39">
        <v>1</v>
      </c>
      <c r="L32" s="39">
        <v>0.5</v>
      </c>
      <c r="M32" s="39">
        <v>5</v>
      </c>
      <c r="N32" s="39">
        <v>0</v>
      </c>
      <c r="O32" s="39">
        <v>1</v>
      </c>
      <c r="P32" s="39">
        <v>4</v>
      </c>
      <c r="Q32" s="39">
        <v>2</v>
      </c>
      <c r="R32" s="39">
        <v>10</v>
      </c>
      <c r="S32" s="39">
        <v>1</v>
      </c>
      <c r="T32" s="39">
        <v>5</v>
      </c>
      <c r="U32" s="39">
        <v>4</v>
      </c>
      <c r="V32" s="47">
        <f t="shared" si="0"/>
        <v>42</v>
      </c>
      <c r="W32" s="36"/>
    </row>
    <row r="33" spans="1:23" s="11" customFormat="1" ht="37.5" customHeight="1" x14ac:dyDescent="0.2">
      <c r="A33" s="30">
        <v>27</v>
      </c>
      <c r="B33" s="31" t="s">
        <v>20</v>
      </c>
      <c r="C33" s="46">
        <v>39123</v>
      </c>
      <c r="D33" s="31" t="s">
        <v>21</v>
      </c>
      <c r="E33" s="31">
        <v>9</v>
      </c>
      <c r="F33" s="31" t="s">
        <v>203</v>
      </c>
      <c r="G33" s="31">
        <v>1</v>
      </c>
      <c r="H33" s="31" t="s">
        <v>22</v>
      </c>
      <c r="I33" s="39">
        <v>8</v>
      </c>
      <c r="J33" s="39">
        <v>0.5</v>
      </c>
      <c r="K33" s="39">
        <v>0.5</v>
      </c>
      <c r="L33" s="39">
        <v>6</v>
      </c>
      <c r="M33" s="39">
        <v>1</v>
      </c>
      <c r="N33" s="39">
        <v>0.5</v>
      </c>
      <c r="O33" s="39">
        <v>2</v>
      </c>
      <c r="P33" s="39">
        <v>5</v>
      </c>
      <c r="Q33" s="39">
        <v>5</v>
      </c>
      <c r="R33" s="39">
        <v>2.5</v>
      </c>
      <c r="S33" s="39">
        <v>4</v>
      </c>
      <c r="T33" s="39">
        <v>4</v>
      </c>
      <c r="U33" s="39">
        <v>2</v>
      </c>
      <c r="V33" s="47">
        <f t="shared" si="0"/>
        <v>41</v>
      </c>
      <c r="W33" s="36"/>
    </row>
    <row r="34" spans="1:23" s="11" customFormat="1" ht="37.5" customHeight="1" x14ac:dyDescent="0.2">
      <c r="A34" s="30">
        <v>28</v>
      </c>
      <c r="B34" s="31" t="s">
        <v>88</v>
      </c>
      <c r="C34" s="46">
        <v>39289</v>
      </c>
      <c r="D34" s="31" t="s">
        <v>85</v>
      </c>
      <c r="E34" s="31">
        <v>9</v>
      </c>
      <c r="F34" s="31" t="s">
        <v>186</v>
      </c>
      <c r="G34" s="31">
        <v>3</v>
      </c>
      <c r="H34" s="31" t="s">
        <v>89</v>
      </c>
      <c r="I34" s="39">
        <v>10</v>
      </c>
      <c r="J34" s="39">
        <v>2</v>
      </c>
      <c r="K34" s="39">
        <v>1</v>
      </c>
      <c r="L34" s="39">
        <v>0.5</v>
      </c>
      <c r="M34" s="39">
        <v>4</v>
      </c>
      <c r="N34" s="39">
        <v>1</v>
      </c>
      <c r="O34" s="39">
        <v>0</v>
      </c>
      <c r="P34" s="39">
        <v>4</v>
      </c>
      <c r="Q34" s="39">
        <v>7</v>
      </c>
      <c r="R34" s="39">
        <v>1.5</v>
      </c>
      <c r="S34" s="39">
        <v>4</v>
      </c>
      <c r="T34" s="39">
        <v>2</v>
      </c>
      <c r="U34" s="39">
        <v>4</v>
      </c>
      <c r="V34" s="47">
        <f t="shared" si="0"/>
        <v>41</v>
      </c>
      <c r="W34" s="36"/>
    </row>
    <row r="35" spans="1:23" s="11" customFormat="1" ht="37.5" customHeight="1" x14ac:dyDescent="0.2">
      <c r="A35" s="30">
        <v>29</v>
      </c>
      <c r="B35" s="31" t="s">
        <v>106</v>
      </c>
      <c r="C35" s="46">
        <v>39177</v>
      </c>
      <c r="D35" s="31" t="s">
        <v>103</v>
      </c>
      <c r="E35" s="31">
        <v>9</v>
      </c>
      <c r="F35" s="31" t="s">
        <v>179</v>
      </c>
      <c r="G35" s="31">
        <v>1</v>
      </c>
      <c r="H35" s="31" t="s">
        <v>104</v>
      </c>
      <c r="I35" s="39">
        <v>7</v>
      </c>
      <c r="J35" s="39">
        <v>2</v>
      </c>
      <c r="K35" s="39">
        <v>1.5</v>
      </c>
      <c r="L35" s="50">
        <v>2</v>
      </c>
      <c r="M35" s="50">
        <v>5</v>
      </c>
      <c r="N35" s="50">
        <v>0.5</v>
      </c>
      <c r="O35" s="50">
        <v>1</v>
      </c>
      <c r="P35" s="50">
        <v>1</v>
      </c>
      <c r="Q35" s="39">
        <v>6</v>
      </c>
      <c r="R35" s="50">
        <v>6</v>
      </c>
      <c r="S35" s="50">
        <v>2</v>
      </c>
      <c r="T35" s="50">
        <v>2</v>
      </c>
      <c r="U35" s="50">
        <v>5</v>
      </c>
      <c r="V35" s="47">
        <f t="shared" si="0"/>
        <v>41</v>
      </c>
      <c r="W35" s="36"/>
    </row>
    <row r="36" spans="1:23" s="11" customFormat="1" ht="37.5" customHeight="1" x14ac:dyDescent="0.2">
      <c r="A36" s="30">
        <v>30</v>
      </c>
      <c r="B36" s="31" t="s">
        <v>112</v>
      </c>
      <c r="C36" s="46">
        <v>39191</v>
      </c>
      <c r="D36" s="31" t="s">
        <v>113</v>
      </c>
      <c r="E36" s="31">
        <v>9</v>
      </c>
      <c r="F36" s="31" t="s">
        <v>232</v>
      </c>
      <c r="G36" s="31">
        <v>1</v>
      </c>
      <c r="H36" s="31" t="s">
        <v>114</v>
      </c>
      <c r="I36" s="39">
        <v>9</v>
      </c>
      <c r="J36" s="39">
        <v>0.5</v>
      </c>
      <c r="K36" s="39">
        <v>1</v>
      </c>
      <c r="L36" s="39">
        <v>1</v>
      </c>
      <c r="M36" s="39">
        <v>4</v>
      </c>
      <c r="N36" s="39">
        <v>0</v>
      </c>
      <c r="O36" s="39">
        <v>0</v>
      </c>
      <c r="P36" s="39">
        <v>3.5</v>
      </c>
      <c r="Q36" s="39">
        <v>5</v>
      </c>
      <c r="R36" s="39">
        <v>5</v>
      </c>
      <c r="S36" s="39">
        <v>3</v>
      </c>
      <c r="T36" s="39">
        <v>7</v>
      </c>
      <c r="U36" s="39">
        <v>2</v>
      </c>
      <c r="V36" s="47">
        <f t="shared" si="0"/>
        <v>41</v>
      </c>
      <c r="W36" s="36"/>
    </row>
    <row r="37" spans="1:23" s="11" customFormat="1" ht="37.5" customHeight="1" x14ac:dyDescent="0.2">
      <c r="A37" s="30">
        <v>31</v>
      </c>
      <c r="B37" s="31" t="s">
        <v>47</v>
      </c>
      <c r="C37" s="46">
        <v>39046</v>
      </c>
      <c r="D37" s="31" t="s">
        <v>48</v>
      </c>
      <c r="E37" s="31">
        <v>9</v>
      </c>
      <c r="F37" s="31" t="s">
        <v>190</v>
      </c>
      <c r="G37" s="31">
        <v>2</v>
      </c>
      <c r="H37" s="31" t="s">
        <v>49</v>
      </c>
      <c r="I37" s="39">
        <v>7</v>
      </c>
      <c r="J37" s="39">
        <v>2</v>
      </c>
      <c r="K37" s="39">
        <v>1.5</v>
      </c>
      <c r="L37" s="39">
        <v>1.5</v>
      </c>
      <c r="M37" s="39">
        <v>5</v>
      </c>
      <c r="N37" s="39">
        <v>0</v>
      </c>
      <c r="O37" s="39">
        <v>0</v>
      </c>
      <c r="P37" s="39">
        <v>1</v>
      </c>
      <c r="Q37" s="39">
        <v>3</v>
      </c>
      <c r="R37" s="39">
        <v>10</v>
      </c>
      <c r="S37" s="39">
        <v>3</v>
      </c>
      <c r="T37" s="39">
        <v>3</v>
      </c>
      <c r="U37" s="39">
        <v>3</v>
      </c>
      <c r="V37" s="47">
        <f t="shared" si="0"/>
        <v>40</v>
      </c>
      <c r="W37" s="36"/>
    </row>
    <row r="38" spans="1:23" s="11" customFormat="1" ht="37.5" customHeight="1" x14ac:dyDescent="0.2">
      <c r="A38" s="30">
        <v>32</v>
      </c>
      <c r="B38" s="31" t="s">
        <v>84</v>
      </c>
      <c r="C38" s="46">
        <v>39174</v>
      </c>
      <c r="D38" s="31" t="s">
        <v>85</v>
      </c>
      <c r="E38" s="31">
        <v>9</v>
      </c>
      <c r="F38" s="31" t="s">
        <v>233</v>
      </c>
      <c r="G38" s="31">
        <v>1</v>
      </c>
      <c r="H38" s="31" t="s">
        <v>86</v>
      </c>
      <c r="I38" s="39">
        <v>9</v>
      </c>
      <c r="J38" s="39">
        <v>1.5</v>
      </c>
      <c r="K38" s="39">
        <v>1.5</v>
      </c>
      <c r="L38" s="39">
        <v>1.5</v>
      </c>
      <c r="M38" s="39">
        <v>4</v>
      </c>
      <c r="N38" s="39">
        <v>0</v>
      </c>
      <c r="O38" s="39">
        <v>0</v>
      </c>
      <c r="P38" s="39">
        <v>2</v>
      </c>
      <c r="Q38" s="39">
        <v>6.5</v>
      </c>
      <c r="R38" s="39">
        <v>4</v>
      </c>
      <c r="S38" s="39">
        <v>7</v>
      </c>
      <c r="T38" s="39">
        <v>2</v>
      </c>
      <c r="U38" s="39">
        <v>1</v>
      </c>
      <c r="V38" s="47">
        <f t="shared" si="0"/>
        <v>40</v>
      </c>
      <c r="W38" s="36"/>
    </row>
    <row r="39" spans="1:23" s="11" customFormat="1" ht="37.5" customHeight="1" x14ac:dyDescent="0.2">
      <c r="A39" s="30">
        <v>33</v>
      </c>
      <c r="B39" s="31" t="s">
        <v>125</v>
      </c>
      <c r="C39" s="51">
        <v>39307</v>
      </c>
      <c r="D39" s="31" t="s">
        <v>126</v>
      </c>
      <c r="E39" s="31">
        <v>9</v>
      </c>
      <c r="F39" s="31" t="s">
        <v>231</v>
      </c>
      <c r="G39" s="31">
        <v>1</v>
      </c>
      <c r="H39" s="31" t="s">
        <v>127</v>
      </c>
      <c r="I39" s="39">
        <v>9</v>
      </c>
      <c r="J39" s="39">
        <v>1.5</v>
      </c>
      <c r="K39" s="39">
        <v>0</v>
      </c>
      <c r="L39" s="39">
        <v>0.5</v>
      </c>
      <c r="M39" s="39">
        <v>2</v>
      </c>
      <c r="N39" s="39">
        <v>0</v>
      </c>
      <c r="O39" s="39">
        <v>0</v>
      </c>
      <c r="P39" s="39">
        <v>1</v>
      </c>
      <c r="Q39" s="39">
        <v>8</v>
      </c>
      <c r="R39" s="39">
        <v>8</v>
      </c>
      <c r="S39" s="39">
        <v>6</v>
      </c>
      <c r="T39" s="39">
        <v>3</v>
      </c>
      <c r="U39" s="39">
        <v>0</v>
      </c>
      <c r="V39" s="47">
        <f t="shared" ref="V39:V70" si="1">SUM(I39:U39)</f>
        <v>39</v>
      </c>
      <c r="W39" s="36"/>
    </row>
    <row r="40" spans="1:23" s="11" customFormat="1" ht="37.5" customHeight="1" x14ac:dyDescent="0.2">
      <c r="A40" s="30">
        <v>34</v>
      </c>
      <c r="B40" s="31" t="s">
        <v>68</v>
      </c>
      <c r="C40" s="46">
        <v>39188</v>
      </c>
      <c r="D40" s="31" t="s">
        <v>69</v>
      </c>
      <c r="E40" s="31">
        <v>9</v>
      </c>
      <c r="F40" s="31" t="s">
        <v>230</v>
      </c>
      <c r="G40" s="31">
        <v>1</v>
      </c>
      <c r="H40" s="31" t="s">
        <v>70</v>
      </c>
      <c r="I40" s="39">
        <v>7</v>
      </c>
      <c r="J40" s="39">
        <v>2</v>
      </c>
      <c r="K40" s="39">
        <v>1.5</v>
      </c>
      <c r="L40" s="39">
        <v>1.5</v>
      </c>
      <c r="M40" s="39">
        <v>1</v>
      </c>
      <c r="N40" s="39">
        <v>0</v>
      </c>
      <c r="O40" s="39">
        <v>0</v>
      </c>
      <c r="P40" s="39">
        <v>3</v>
      </c>
      <c r="Q40" s="39">
        <v>5</v>
      </c>
      <c r="R40" s="39">
        <v>3</v>
      </c>
      <c r="S40" s="39">
        <v>7</v>
      </c>
      <c r="T40" s="39">
        <v>4</v>
      </c>
      <c r="U40" s="39">
        <v>3</v>
      </c>
      <c r="V40" s="47">
        <f t="shared" si="1"/>
        <v>38</v>
      </c>
      <c r="W40" s="36"/>
    </row>
    <row r="41" spans="1:23" s="11" customFormat="1" ht="37.5" customHeight="1" x14ac:dyDescent="0.2">
      <c r="A41" s="30">
        <v>35</v>
      </c>
      <c r="B41" s="31" t="s">
        <v>82</v>
      </c>
      <c r="C41" s="46">
        <v>39282</v>
      </c>
      <c r="D41" s="31" t="s">
        <v>78</v>
      </c>
      <c r="E41" s="31">
        <v>9</v>
      </c>
      <c r="F41" s="31" t="s">
        <v>224</v>
      </c>
      <c r="G41" s="31">
        <v>2</v>
      </c>
      <c r="H41" s="31" t="s">
        <v>79</v>
      </c>
      <c r="I41" s="39">
        <v>7</v>
      </c>
      <c r="J41" s="39">
        <v>1.5</v>
      </c>
      <c r="K41" s="39">
        <v>0.5</v>
      </c>
      <c r="L41" s="39">
        <v>0.5</v>
      </c>
      <c r="M41" s="39">
        <v>2</v>
      </c>
      <c r="N41" s="39">
        <v>0</v>
      </c>
      <c r="O41" s="39">
        <v>1</v>
      </c>
      <c r="P41" s="39">
        <v>2</v>
      </c>
      <c r="Q41" s="39">
        <v>2.5</v>
      </c>
      <c r="R41" s="39">
        <v>7</v>
      </c>
      <c r="S41" s="39">
        <v>4</v>
      </c>
      <c r="T41" s="39">
        <v>3</v>
      </c>
      <c r="U41" s="39">
        <v>7</v>
      </c>
      <c r="V41" s="47">
        <f t="shared" si="1"/>
        <v>38</v>
      </c>
      <c r="W41" s="36"/>
    </row>
    <row r="42" spans="1:23" s="11" customFormat="1" ht="37.5" customHeight="1" x14ac:dyDescent="0.2">
      <c r="A42" s="30">
        <v>36</v>
      </c>
      <c r="B42" s="31" t="s">
        <v>42</v>
      </c>
      <c r="C42" s="46">
        <v>39302</v>
      </c>
      <c r="D42" s="31" t="s">
        <v>43</v>
      </c>
      <c r="E42" s="31">
        <v>9</v>
      </c>
      <c r="F42" s="31" t="s">
        <v>221</v>
      </c>
      <c r="G42" s="31">
        <v>1</v>
      </c>
      <c r="H42" s="31" t="s">
        <v>44</v>
      </c>
      <c r="I42" s="39">
        <v>4</v>
      </c>
      <c r="J42" s="39">
        <v>0.5</v>
      </c>
      <c r="K42" s="39">
        <v>0.5</v>
      </c>
      <c r="L42" s="39">
        <v>2</v>
      </c>
      <c r="M42" s="39">
        <v>3</v>
      </c>
      <c r="N42" s="39">
        <v>0</v>
      </c>
      <c r="O42" s="39">
        <v>0</v>
      </c>
      <c r="P42" s="39">
        <v>3</v>
      </c>
      <c r="Q42" s="39">
        <v>4</v>
      </c>
      <c r="R42" s="39">
        <v>6</v>
      </c>
      <c r="S42" s="39">
        <v>8</v>
      </c>
      <c r="T42" s="39">
        <v>3</v>
      </c>
      <c r="U42" s="39">
        <v>3</v>
      </c>
      <c r="V42" s="47">
        <f t="shared" si="1"/>
        <v>37</v>
      </c>
      <c r="W42" s="36"/>
    </row>
    <row r="43" spans="1:23" s="11" customFormat="1" ht="37.5" customHeight="1" x14ac:dyDescent="0.2">
      <c r="A43" s="30">
        <v>37</v>
      </c>
      <c r="B43" s="31" t="s">
        <v>45</v>
      </c>
      <c r="C43" s="46">
        <v>38102</v>
      </c>
      <c r="D43" s="31" t="s">
        <v>43</v>
      </c>
      <c r="E43" s="31">
        <v>9</v>
      </c>
      <c r="F43" s="31" t="s">
        <v>206</v>
      </c>
      <c r="G43" s="31">
        <v>2</v>
      </c>
      <c r="H43" s="31" t="s">
        <v>46</v>
      </c>
      <c r="I43" s="39">
        <v>6</v>
      </c>
      <c r="J43" s="39">
        <v>1.5</v>
      </c>
      <c r="K43" s="39">
        <v>0.5</v>
      </c>
      <c r="L43" s="39">
        <v>0.5</v>
      </c>
      <c r="M43" s="39">
        <v>3</v>
      </c>
      <c r="N43" s="39">
        <v>0</v>
      </c>
      <c r="O43" s="39">
        <v>0</v>
      </c>
      <c r="P43" s="39">
        <v>1</v>
      </c>
      <c r="Q43" s="39">
        <v>9</v>
      </c>
      <c r="R43" s="39">
        <v>5</v>
      </c>
      <c r="S43" s="39">
        <v>5</v>
      </c>
      <c r="T43" s="39">
        <v>2</v>
      </c>
      <c r="U43" s="39">
        <v>3</v>
      </c>
      <c r="V43" s="47">
        <f t="shared" si="1"/>
        <v>36.5</v>
      </c>
      <c r="W43" s="36"/>
    </row>
    <row r="44" spans="1:23" s="11" customFormat="1" ht="37.5" customHeight="1" x14ac:dyDescent="0.2">
      <c r="A44" s="30">
        <v>38</v>
      </c>
      <c r="B44" s="31" t="s">
        <v>26</v>
      </c>
      <c r="C44" s="48">
        <v>39129</v>
      </c>
      <c r="D44" s="31" t="s">
        <v>24</v>
      </c>
      <c r="E44" s="31">
        <v>9</v>
      </c>
      <c r="F44" s="31" t="s">
        <v>184</v>
      </c>
      <c r="G44" s="31">
        <v>1</v>
      </c>
      <c r="H44" s="31" t="s">
        <v>25</v>
      </c>
      <c r="I44" s="39">
        <v>7</v>
      </c>
      <c r="J44" s="39">
        <v>1.5</v>
      </c>
      <c r="K44" s="39">
        <v>1</v>
      </c>
      <c r="L44" s="39">
        <v>0.5</v>
      </c>
      <c r="M44" s="39">
        <v>6</v>
      </c>
      <c r="N44" s="39">
        <v>0</v>
      </c>
      <c r="O44" s="39">
        <v>0</v>
      </c>
      <c r="P44" s="39">
        <v>2</v>
      </c>
      <c r="Q44" s="39">
        <v>3</v>
      </c>
      <c r="R44" s="39">
        <v>5</v>
      </c>
      <c r="S44" s="39">
        <v>6</v>
      </c>
      <c r="T44" s="39">
        <v>2</v>
      </c>
      <c r="U44" s="39">
        <v>2</v>
      </c>
      <c r="V44" s="47">
        <f t="shared" si="1"/>
        <v>36</v>
      </c>
      <c r="W44" s="36"/>
    </row>
    <row r="45" spans="1:23" s="11" customFormat="1" ht="37.5" customHeight="1" x14ac:dyDescent="0.2">
      <c r="A45" s="30">
        <v>39</v>
      </c>
      <c r="B45" s="31" t="s">
        <v>111</v>
      </c>
      <c r="C45" s="46">
        <v>39135</v>
      </c>
      <c r="D45" s="31" t="s">
        <v>109</v>
      </c>
      <c r="E45" s="31">
        <v>9</v>
      </c>
      <c r="F45" s="31" t="s">
        <v>194</v>
      </c>
      <c r="G45" s="31">
        <v>2</v>
      </c>
      <c r="H45" s="31" t="s">
        <v>110</v>
      </c>
      <c r="I45" s="39">
        <v>7</v>
      </c>
      <c r="J45" s="39">
        <v>1.5</v>
      </c>
      <c r="K45" s="39">
        <v>0.5</v>
      </c>
      <c r="L45" s="39">
        <v>1</v>
      </c>
      <c r="M45" s="39">
        <v>4</v>
      </c>
      <c r="N45" s="39">
        <v>0</v>
      </c>
      <c r="O45" s="39">
        <v>1</v>
      </c>
      <c r="P45" s="39">
        <v>3</v>
      </c>
      <c r="Q45" s="39">
        <v>6</v>
      </c>
      <c r="R45" s="39">
        <v>3</v>
      </c>
      <c r="S45" s="39">
        <v>2</v>
      </c>
      <c r="T45" s="39">
        <v>2</v>
      </c>
      <c r="U45" s="39">
        <v>4</v>
      </c>
      <c r="V45" s="47">
        <f t="shared" si="1"/>
        <v>35</v>
      </c>
      <c r="W45" s="36"/>
    </row>
    <row r="46" spans="1:23" s="11" customFormat="1" ht="37.5" customHeight="1" x14ac:dyDescent="0.2">
      <c r="A46" s="30">
        <v>40</v>
      </c>
      <c r="B46" s="31" t="s">
        <v>115</v>
      </c>
      <c r="C46" s="46">
        <v>38888</v>
      </c>
      <c r="D46" s="31" t="s">
        <v>113</v>
      </c>
      <c r="E46" s="31">
        <v>9</v>
      </c>
      <c r="F46" s="31" t="s">
        <v>210</v>
      </c>
      <c r="G46" s="31">
        <v>1</v>
      </c>
      <c r="H46" s="31" t="s">
        <v>114</v>
      </c>
      <c r="I46" s="39">
        <v>7</v>
      </c>
      <c r="J46" s="39">
        <v>0.5</v>
      </c>
      <c r="K46" s="39">
        <v>1</v>
      </c>
      <c r="L46" s="39">
        <v>2</v>
      </c>
      <c r="M46" s="39">
        <v>6</v>
      </c>
      <c r="N46" s="39">
        <v>0</v>
      </c>
      <c r="O46" s="39">
        <v>0</v>
      </c>
      <c r="P46" s="39">
        <v>1</v>
      </c>
      <c r="Q46" s="39">
        <v>2.5</v>
      </c>
      <c r="R46" s="39">
        <v>2</v>
      </c>
      <c r="S46" s="39">
        <v>6</v>
      </c>
      <c r="T46" s="39">
        <v>5</v>
      </c>
      <c r="U46" s="39">
        <v>2</v>
      </c>
      <c r="V46" s="47">
        <f t="shared" si="1"/>
        <v>35</v>
      </c>
      <c r="W46" s="36"/>
    </row>
    <row r="47" spans="1:23" s="11" customFormat="1" ht="37.5" customHeight="1" x14ac:dyDescent="0.2">
      <c r="A47" s="30">
        <v>41</v>
      </c>
      <c r="B47" s="31" t="s">
        <v>83</v>
      </c>
      <c r="C47" s="46">
        <v>39263</v>
      </c>
      <c r="D47" s="31" t="s">
        <v>78</v>
      </c>
      <c r="E47" s="31">
        <v>9</v>
      </c>
      <c r="F47" s="31" t="s">
        <v>204</v>
      </c>
      <c r="G47" s="31">
        <v>3</v>
      </c>
      <c r="H47" s="31" t="s">
        <v>79</v>
      </c>
      <c r="I47" s="39">
        <v>6</v>
      </c>
      <c r="J47" s="39">
        <v>0.5</v>
      </c>
      <c r="K47" s="39">
        <v>0.5</v>
      </c>
      <c r="L47" s="39">
        <v>0</v>
      </c>
      <c r="M47" s="39">
        <v>1</v>
      </c>
      <c r="N47" s="39">
        <v>1.5</v>
      </c>
      <c r="O47" s="39">
        <v>0</v>
      </c>
      <c r="P47" s="39">
        <v>0.5</v>
      </c>
      <c r="Q47" s="39">
        <v>7.5</v>
      </c>
      <c r="R47" s="39">
        <v>1</v>
      </c>
      <c r="S47" s="39">
        <v>3</v>
      </c>
      <c r="T47" s="39">
        <v>4</v>
      </c>
      <c r="U47" s="39">
        <v>8</v>
      </c>
      <c r="V47" s="47">
        <f t="shared" si="1"/>
        <v>33.5</v>
      </c>
      <c r="W47" s="36"/>
    </row>
    <row r="48" spans="1:23" s="11" customFormat="1" ht="37.5" customHeight="1" x14ac:dyDescent="0.2">
      <c r="A48" s="30">
        <v>42</v>
      </c>
      <c r="B48" s="31" t="s">
        <v>33</v>
      </c>
      <c r="C48" s="46">
        <v>39170</v>
      </c>
      <c r="D48" s="31" t="s">
        <v>34</v>
      </c>
      <c r="E48" s="31">
        <v>9</v>
      </c>
      <c r="F48" s="31" t="s">
        <v>202</v>
      </c>
      <c r="G48" s="31">
        <v>1</v>
      </c>
      <c r="H48" s="31" t="s">
        <v>35</v>
      </c>
      <c r="I48" s="39">
        <v>7</v>
      </c>
      <c r="J48" s="39">
        <v>1.5</v>
      </c>
      <c r="K48" s="39">
        <v>0.5</v>
      </c>
      <c r="L48" s="39">
        <v>0.5</v>
      </c>
      <c r="M48" s="39">
        <v>2</v>
      </c>
      <c r="N48" s="39">
        <v>0</v>
      </c>
      <c r="O48" s="39">
        <v>0</v>
      </c>
      <c r="P48" s="39">
        <v>2</v>
      </c>
      <c r="Q48" s="39">
        <v>4</v>
      </c>
      <c r="R48" s="39">
        <v>3</v>
      </c>
      <c r="S48" s="39">
        <v>3</v>
      </c>
      <c r="T48" s="39">
        <v>5</v>
      </c>
      <c r="U48" s="39">
        <v>4</v>
      </c>
      <c r="V48" s="47">
        <f t="shared" si="1"/>
        <v>32.5</v>
      </c>
      <c r="W48" s="36"/>
    </row>
    <row r="49" spans="1:23" s="11" customFormat="1" ht="37.5" customHeight="1" x14ac:dyDescent="0.2">
      <c r="A49" s="30">
        <v>43</v>
      </c>
      <c r="B49" s="31" t="s">
        <v>116</v>
      </c>
      <c r="C49" s="51">
        <v>39270</v>
      </c>
      <c r="D49" s="31" t="s">
        <v>117</v>
      </c>
      <c r="E49" s="31">
        <v>9</v>
      </c>
      <c r="F49" s="31" t="s">
        <v>192</v>
      </c>
      <c r="G49" s="31">
        <v>1</v>
      </c>
      <c r="H49" s="31" t="s">
        <v>118</v>
      </c>
      <c r="I49" s="39">
        <v>7</v>
      </c>
      <c r="J49" s="39">
        <v>1</v>
      </c>
      <c r="K49" s="39">
        <v>0.5</v>
      </c>
      <c r="L49" s="39">
        <v>1</v>
      </c>
      <c r="M49" s="39">
        <v>2</v>
      </c>
      <c r="N49" s="39">
        <v>0</v>
      </c>
      <c r="O49" s="39">
        <v>0</v>
      </c>
      <c r="P49" s="39">
        <v>0</v>
      </c>
      <c r="Q49" s="39">
        <v>3</v>
      </c>
      <c r="R49" s="39">
        <v>4</v>
      </c>
      <c r="S49" s="39">
        <v>4</v>
      </c>
      <c r="T49" s="39">
        <v>4</v>
      </c>
      <c r="U49" s="39">
        <v>6</v>
      </c>
      <c r="V49" s="47">
        <f t="shared" si="1"/>
        <v>32.5</v>
      </c>
      <c r="W49" s="36"/>
    </row>
    <row r="50" spans="1:23" s="11" customFormat="1" ht="37.5" customHeight="1" x14ac:dyDescent="0.2">
      <c r="A50" s="30">
        <v>44</v>
      </c>
      <c r="B50" s="31" t="s">
        <v>123</v>
      </c>
      <c r="C50" s="48">
        <v>39061</v>
      </c>
      <c r="D50" s="31" t="s">
        <v>120</v>
      </c>
      <c r="E50" s="31">
        <v>9</v>
      </c>
      <c r="F50" s="31" t="s">
        <v>185</v>
      </c>
      <c r="G50" s="31">
        <v>1</v>
      </c>
      <c r="H50" s="31" t="s">
        <v>121</v>
      </c>
      <c r="I50" s="39">
        <v>6</v>
      </c>
      <c r="J50" s="39">
        <v>1</v>
      </c>
      <c r="K50" s="39">
        <v>1.5</v>
      </c>
      <c r="L50" s="39">
        <v>2</v>
      </c>
      <c r="M50" s="39">
        <v>0</v>
      </c>
      <c r="N50" s="39">
        <v>0</v>
      </c>
      <c r="O50" s="39">
        <v>0</v>
      </c>
      <c r="P50" s="39">
        <v>2</v>
      </c>
      <c r="Q50" s="39">
        <v>9.5</v>
      </c>
      <c r="R50" s="39">
        <v>0</v>
      </c>
      <c r="S50" s="39">
        <v>2</v>
      </c>
      <c r="T50" s="39">
        <v>2</v>
      </c>
      <c r="U50" s="39">
        <v>6</v>
      </c>
      <c r="V50" s="47">
        <f t="shared" si="1"/>
        <v>32</v>
      </c>
      <c r="W50" s="36"/>
    </row>
    <row r="51" spans="1:23" s="11" customFormat="1" ht="37.5" customHeight="1" x14ac:dyDescent="0.2">
      <c r="A51" s="30">
        <v>45</v>
      </c>
      <c r="B51" s="31" t="s">
        <v>95</v>
      </c>
      <c r="C51" s="46">
        <v>39315</v>
      </c>
      <c r="D51" s="31" t="s">
        <v>96</v>
      </c>
      <c r="E51" s="31">
        <v>9</v>
      </c>
      <c r="F51" s="31" t="s">
        <v>182</v>
      </c>
      <c r="G51" s="31">
        <v>1</v>
      </c>
      <c r="H51" s="31" t="s">
        <v>97</v>
      </c>
      <c r="I51" s="39">
        <v>5</v>
      </c>
      <c r="J51" s="39">
        <v>1.5</v>
      </c>
      <c r="K51" s="39">
        <v>1.5</v>
      </c>
      <c r="L51" s="39">
        <v>0.5</v>
      </c>
      <c r="M51" s="39">
        <v>5</v>
      </c>
      <c r="N51" s="39">
        <v>0</v>
      </c>
      <c r="O51" s="39">
        <v>0</v>
      </c>
      <c r="P51" s="39">
        <v>3</v>
      </c>
      <c r="Q51" s="39">
        <v>2</v>
      </c>
      <c r="R51" s="39">
        <v>2</v>
      </c>
      <c r="S51" s="39">
        <v>4</v>
      </c>
      <c r="T51" s="39">
        <v>3</v>
      </c>
      <c r="U51" s="39">
        <v>3</v>
      </c>
      <c r="V51" s="47">
        <f t="shared" si="1"/>
        <v>30.5</v>
      </c>
      <c r="W51" s="36"/>
    </row>
    <row r="52" spans="1:23" s="11" customFormat="1" ht="37.5" customHeight="1" x14ac:dyDescent="0.2">
      <c r="A52" s="30">
        <v>46</v>
      </c>
      <c r="B52" s="31" t="s">
        <v>52</v>
      </c>
      <c r="C52" s="46">
        <v>39099</v>
      </c>
      <c r="D52" s="31" t="s">
        <v>53</v>
      </c>
      <c r="E52" s="31">
        <v>9</v>
      </c>
      <c r="F52" s="31" t="s">
        <v>205</v>
      </c>
      <c r="G52" s="31">
        <v>1</v>
      </c>
      <c r="H52" s="31" t="s">
        <v>54</v>
      </c>
      <c r="I52" s="39">
        <v>5</v>
      </c>
      <c r="J52" s="39">
        <v>0.5</v>
      </c>
      <c r="K52" s="39">
        <v>1</v>
      </c>
      <c r="L52" s="39">
        <v>0.5</v>
      </c>
      <c r="M52" s="39">
        <v>3</v>
      </c>
      <c r="N52" s="39">
        <v>0.5</v>
      </c>
      <c r="O52" s="39">
        <v>0</v>
      </c>
      <c r="P52" s="39">
        <v>0</v>
      </c>
      <c r="Q52" s="39">
        <v>0</v>
      </c>
      <c r="R52" s="39">
        <v>2.5</v>
      </c>
      <c r="S52" s="39">
        <v>4</v>
      </c>
      <c r="T52" s="39">
        <v>3</v>
      </c>
      <c r="U52" s="39">
        <v>8</v>
      </c>
      <c r="V52" s="47">
        <f t="shared" si="1"/>
        <v>28</v>
      </c>
      <c r="W52" s="36"/>
    </row>
    <row r="53" spans="1:23" s="11" customFormat="1" ht="37.5" customHeight="1" x14ac:dyDescent="0.2">
      <c r="A53" s="30">
        <v>47</v>
      </c>
      <c r="B53" s="31" t="s">
        <v>38</v>
      </c>
      <c r="C53" s="46">
        <v>39188</v>
      </c>
      <c r="D53" s="31" t="s">
        <v>39</v>
      </c>
      <c r="E53" s="31">
        <v>9</v>
      </c>
      <c r="F53" s="31" t="s">
        <v>220</v>
      </c>
      <c r="G53" s="31">
        <v>1</v>
      </c>
      <c r="H53" s="31" t="s">
        <v>40</v>
      </c>
      <c r="I53" s="39">
        <v>5</v>
      </c>
      <c r="J53" s="39">
        <v>2</v>
      </c>
      <c r="K53" s="39">
        <v>1</v>
      </c>
      <c r="L53" s="39">
        <v>0.5</v>
      </c>
      <c r="M53" s="39">
        <v>2</v>
      </c>
      <c r="N53" s="39">
        <v>0.5</v>
      </c>
      <c r="O53" s="39">
        <v>1</v>
      </c>
      <c r="P53" s="39">
        <v>1</v>
      </c>
      <c r="Q53" s="39">
        <v>2</v>
      </c>
      <c r="R53" s="39">
        <v>4</v>
      </c>
      <c r="S53" s="39">
        <v>4</v>
      </c>
      <c r="T53" s="39">
        <v>2</v>
      </c>
      <c r="U53" s="39">
        <v>2</v>
      </c>
      <c r="V53" s="47">
        <f t="shared" si="1"/>
        <v>27</v>
      </c>
      <c r="W53" s="36"/>
    </row>
    <row r="54" spans="1:23" s="11" customFormat="1" ht="37.5" customHeight="1" x14ac:dyDescent="0.2">
      <c r="A54" s="30">
        <v>48</v>
      </c>
      <c r="B54" s="31" t="s">
        <v>58</v>
      </c>
      <c r="C54" s="46">
        <v>39029</v>
      </c>
      <c r="D54" s="31" t="s">
        <v>56</v>
      </c>
      <c r="E54" s="31">
        <v>9</v>
      </c>
      <c r="F54" s="31" t="s">
        <v>177</v>
      </c>
      <c r="G54" s="31">
        <v>2</v>
      </c>
      <c r="H54" s="31" t="s">
        <v>57</v>
      </c>
      <c r="I54" s="39">
        <v>6</v>
      </c>
      <c r="J54" s="39">
        <v>0.5</v>
      </c>
      <c r="K54" s="39">
        <v>0.5</v>
      </c>
      <c r="L54" s="39">
        <v>0</v>
      </c>
      <c r="M54" s="39">
        <v>5</v>
      </c>
      <c r="N54" s="39">
        <v>0</v>
      </c>
      <c r="O54" s="39">
        <v>0.5</v>
      </c>
      <c r="P54" s="39">
        <v>2</v>
      </c>
      <c r="Q54" s="39">
        <v>7.5</v>
      </c>
      <c r="R54" s="39">
        <v>0</v>
      </c>
      <c r="S54" s="39">
        <v>1</v>
      </c>
      <c r="T54" s="39">
        <v>1</v>
      </c>
      <c r="U54" s="39">
        <v>3</v>
      </c>
      <c r="V54" s="47">
        <f t="shared" si="1"/>
        <v>27</v>
      </c>
      <c r="W54" s="36"/>
    </row>
    <row r="55" spans="1:23" s="11" customFormat="1" ht="37.5" customHeight="1" x14ac:dyDescent="0.2">
      <c r="A55" s="30">
        <v>49</v>
      </c>
      <c r="B55" s="31" t="s">
        <v>41</v>
      </c>
      <c r="C55" s="46">
        <v>39220</v>
      </c>
      <c r="D55" s="31" t="s">
        <v>39</v>
      </c>
      <c r="E55" s="31">
        <v>9</v>
      </c>
      <c r="F55" s="31" t="s">
        <v>226</v>
      </c>
      <c r="G55" s="31">
        <v>2</v>
      </c>
      <c r="H55" s="31" t="s">
        <v>40</v>
      </c>
      <c r="I55" s="39">
        <v>6</v>
      </c>
      <c r="J55" s="39">
        <v>0.5</v>
      </c>
      <c r="K55" s="39">
        <v>0.5</v>
      </c>
      <c r="L55" s="39">
        <v>0.5</v>
      </c>
      <c r="M55" s="39">
        <v>2</v>
      </c>
      <c r="N55" s="39">
        <v>1</v>
      </c>
      <c r="O55" s="39">
        <v>1</v>
      </c>
      <c r="P55" s="39">
        <v>3</v>
      </c>
      <c r="Q55" s="39">
        <v>2</v>
      </c>
      <c r="R55" s="39">
        <v>1</v>
      </c>
      <c r="S55" s="39">
        <v>4</v>
      </c>
      <c r="T55" s="39">
        <v>2</v>
      </c>
      <c r="U55" s="39">
        <v>2</v>
      </c>
      <c r="V55" s="47">
        <f t="shared" si="1"/>
        <v>25.5</v>
      </c>
      <c r="W55" s="36"/>
    </row>
    <row r="56" spans="1:23" s="11" customFormat="1" ht="37.5" customHeight="1" x14ac:dyDescent="0.2">
      <c r="A56" s="30">
        <v>50</v>
      </c>
      <c r="B56" s="31" t="s">
        <v>19</v>
      </c>
      <c r="C56" s="46">
        <v>38996</v>
      </c>
      <c r="D56" s="31" t="s">
        <v>17</v>
      </c>
      <c r="E56" s="31">
        <v>9</v>
      </c>
      <c r="F56" s="31" t="s">
        <v>176</v>
      </c>
      <c r="G56" s="31">
        <v>1</v>
      </c>
      <c r="H56" s="31" t="s">
        <v>18</v>
      </c>
      <c r="I56" s="39">
        <v>5</v>
      </c>
      <c r="J56" s="39">
        <v>2</v>
      </c>
      <c r="K56" s="39">
        <v>1</v>
      </c>
      <c r="L56" s="50">
        <v>0.5</v>
      </c>
      <c r="M56" s="50">
        <v>5</v>
      </c>
      <c r="N56" s="50">
        <v>0</v>
      </c>
      <c r="O56" s="50">
        <v>0</v>
      </c>
      <c r="P56" s="50">
        <v>0</v>
      </c>
      <c r="Q56" s="39">
        <v>4</v>
      </c>
      <c r="R56" s="50">
        <v>0</v>
      </c>
      <c r="S56" s="50">
        <v>2</v>
      </c>
      <c r="T56" s="50">
        <v>3</v>
      </c>
      <c r="U56" s="50">
        <v>2</v>
      </c>
      <c r="V56" s="47">
        <f t="shared" si="1"/>
        <v>24.5</v>
      </c>
      <c r="W56" s="36"/>
    </row>
    <row r="57" spans="1:23" s="11" customFormat="1" ht="37.5" customHeight="1" x14ac:dyDescent="0.2">
      <c r="A57" s="30">
        <v>51</v>
      </c>
      <c r="B57" s="31" t="s">
        <v>55</v>
      </c>
      <c r="C57" s="48">
        <v>38939</v>
      </c>
      <c r="D57" s="31" t="s">
        <v>53</v>
      </c>
      <c r="E57" s="31">
        <v>9</v>
      </c>
      <c r="F57" s="31" t="s">
        <v>219</v>
      </c>
      <c r="G57" s="31">
        <v>1</v>
      </c>
      <c r="H57" s="31" t="s">
        <v>54</v>
      </c>
      <c r="I57" s="39">
        <v>5</v>
      </c>
      <c r="J57" s="39">
        <v>0.5</v>
      </c>
      <c r="K57" s="39">
        <v>1</v>
      </c>
      <c r="L57" s="39">
        <v>0</v>
      </c>
      <c r="M57" s="39">
        <v>0</v>
      </c>
      <c r="N57" s="39">
        <v>0</v>
      </c>
      <c r="O57" s="39">
        <v>1</v>
      </c>
      <c r="P57" s="39">
        <v>3</v>
      </c>
      <c r="Q57" s="39">
        <v>2.5</v>
      </c>
      <c r="R57" s="39">
        <v>1</v>
      </c>
      <c r="S57" s="39">
        <v>4</v>
      </c>
      <c r="T57" s="39">
        <v>4</v>
      </c>
      <c r="U57" s="39">
        <v>2</v>
      </c>
      <c r="V57" s="47">
        <f t="shared" si="1"/>
        <v>24</v>
      </c>
      <c r="W57" s="36"/>
    </row>
    <row r="58" spans="1:23" s="11" customFormat="1" ht="37.5" customHeight="1" x14ac:dyDescent="0.2">
      <c r="A58" s="30">
        <v>52</v>
      </c>
      <c r="B58" s="31" t="s">
        <v>87</v>
      </c>
      <c r="C58" s="46">
        <v>38947</v>
      </c>
      <c r="D58" s="31" t="s">
        <v>85</v>
      </c>
      <c r="E58" s="31">
        <v>9</v>
      </c>
      <c r="F58" s="31" t="s">
        <v>227</v>
      </c>
      <c r="G58" s="31">
        <v>2</v>
      </c>
      <c r="H58" s="31" t="s">
        <v>86</v>
      </c>
      <c r="I58" s="39">
        <v>7</v>
      </c>
      <c r="J58" s="39">
        <v>0.5</v>
      </c>
      <c r="K58" s="39">
        <v>0.5</v>
      </c>
      <c r="L58" s="39">
        <v>0.5</v>
      </c>
      <c r="M58" s="39">
        <v>1</v>
      </c>
      <c r="N58" s="39">
        <v>0</v>
      </c>
      <c r="O58" s="39">
        <v>0</v>
      </c>
      <c r="P58" s="39">
        <v>0</v>
      </c>
      <c r="Q58" s="39">
        <v>3.5</v>
      </c>
      <c r="R58" s="39">
        <v>3</v>
      </c>
      <c r="S58" s="39">
        <v>4</v>
      </c>
      <c r="T58" s="39">
        <v>2</v>
      </c>
      <c r="U58" s="39">
        <v>2</v>
      </c>
      <c r="V58" s="47">
        <f t="shared" si="1"/>
        <v>24</v>
      </c>
      <c r="W58" s="36"/>
    </row>
    <row r="59" spans="1:23" s="11" customFormat="1" ht="37.5" customHeight="1" x14ac:dyDescent="0.2">
      <c r="A59" s="30">
        <v>53</v>
      </c>
      <c r="B59" s="31" t="s">
        <v>37</v>
      </c>
      <c r="C59" s="46">
        <v>39100</v>
      </c>
      <c r="D59" s="31" t="s">
        <v>34</v>
      </c>
      <c r="E59" s="31">
        <v>9</v>
      </c>
      <c r="F59" s="31" t="s">
        <v>173</v>
      </c>
      <c r="G59" s="31">
        <v>3</v>
      </c>
      <c r="H59" s="31" t="s">
        <v>35</v>
      </c>
      <c r="I59" s="39">
        <v>5</v>
      </c>
      <c r="J59" s="39">
        <v>0.5</v>
      </c>
      <c r="K59" s="39">
        <v>1</v>
      </c>
      <c r="L59" s="50">
        <v>0.5</v>
      </c>
      <c r="M59" s="50">
        <v>0</v>
      </c>
      <c r="N59" s="50">
        <v>0</v>
      </c>
      <c r="O59" s="50">
        <v>0</v>
      </c>
      <c r="P59" s="50">
        <v>0.5</v>
      </c>
      <c r="Q59" s="39">
        <v>3.5</v>
      </c>
      <c r="R59" s="50">
        <v>3</v>
      </c>
      <c r="S59" s="50">
        <v>3</v>
      </c>
      <c r="T59" s="50">
        <v>2</v>
      </c>
      <c r="U59" s="50">
        <v>4</v>
      </c>
      <c r="V59" s="47">
        <f t="shared" si="1"/>
        <v>23</v>
      </c>
      <c r="W59" s="36"/>
    </row>
    <row r="60" spans="1:23" s="11" customFormat="1" ht="37.5" customHeight="1" x14ac:dyDescent="0.2">
      <c r="A60" s="30">
        <v>54</v>
      </c>
      <c r="B60" s="31" t="s">
        <v>36</v>
      </c>
      <c r="C60" s="48">
        <v>38876</v>
      </c>
      <c r="D60" s="31" t="s">
        <v>34</v>
      </c>
      <c r="E60" s="31">
        <v>9</v>
      </c>
      <c r="F60" s="31" t="s">
        <v>169</v>
      </c>
      <c r="G60" s="31">
        <v>2</v>
      </c>
      <c r="H60" s="31" t="s">
        <v>35</v>
      </c>
      <c r="I60" s="39">
        <v>3</v>
      </c>
      <c r="J60" s="39">
        <v>0.5</v>
      </c>
      <c r="K60" s="39" t="s">
        <v>243</v>
      </c>
      <c r="L60" s="50" t="s">
        <v>243</v>
      </c>
      <c r="M60" s="50">
        <v>5</v>
      </c>
      <c r="N60" s="50">
        <v>0</v>
      </c>
      <c r="O60" s="50">
        <v>0</v>
      </c>
      <c r="P60" s="50" t="s">
        <v>244</v>
      </c>
      <c r="Q60" s="39">
        <v>2.5</v>
      </c>
      <c r="R60" s="50">
        <v>2</v>
      </c>
      <c r="S60" s="50">
        <v>2</v>
      </c>
      <c r="T60" s="50">
        <v>1</v>
      </c>
      <c r="U60" s="50">
        <v>1</v>
      </c>
      <c r="V60" s="47">
        <f t="shared" si="1"/>
        <v>17</v>
      </c>
      <c r="W60" s="36"/>
    </row>
    <row r="61" spans="1:23" s="11" customFormat="1" ht="37.5" customHeight="1" x14ac:dyDescent="0.2">
      <c r="A61" s="30">
        <v>55</v>
      </c>
      <c r="B61" s="31" t="s">
        <v>64</v>
      </c>
      <c r="C61" s="46">
        <v>39172</v>
      </c>
      <c r="D61" s="31" t="s">
        <v>65</v>
      </c>
      <c r="E61" s="31">
        <v>9</v>
      </c>
      <c r="F61" s="31" t="s">
        <v>195</v>
      </c>
      <c r="G61" s="31">
        <v>2</v>
      </c>
      <c r="H61" s="31" t="s">
        <v>66</v>
      </c>
      <c r="I61" s="39">
        <v>3</v>
      </c>
      <c r="J61" s="39">
        <v>0.5</v>
      </c>
      <c r="K61" s="39">
        <v>0.5</v>
      </c>
      <c r="L61" s="39">
        <v>0.5</v>
      </c>
      <c r="M61" s="39">
        <v>2</v>
      </c>
      <c r="N61" s="39">
        <v>0</v>
      </c>
      <c r="O61" s="39">
        <v>0</v>
      </c>
      <c r="P61" s="39">
        <v>0</v>
      </c>
      <c r="Q61" s="39">
        <v>4</v>
      </c>
      <c r="R61" s="39">
        <v>2</v>
      </c>
      <c r="S61" s="39">
        <v>3</v>
      </c>
      <c r="T61" s="39">
        <v>0</v>
      </c>
      <c r="U61" s="39">
        <v>1</v>
      </c>
      <c r="V61" s="47">
        <f t="shared" si="1"/>
        <v>16.5</v>
      </c>
      <c r="W61" s="36"/>
    </row>
    <row r="62" spans="1:23" s="11" customFormat="1" ht="37.5" customHeight="1" x14ac:dyDescent="0.2">
      <c r="A62" s="30">
        <v>56</v>
      </c>
      <c r="B62" s="31" t="s">
        <v>50</v>
      </c>
      <c r="C62" s="48">
        <v>38928</v>
      </c>
      <c r="D62" s="31" t="s">
        <v>48</v>
      </c>
      <c r="E62" s="31">
        <v>9</v>
      </c>
      <c r="F62" s="31" t="s">
        <v>183</v>
      </c>
      <c r="G62" s="31">
        <v>2</v>
      </c>
      <c r="H62" s="31" t="s">
        <v>51</v>
      </c>
      <c r="I62" s="39">
        <v>3</v>
      </c>
      <c r="J62" s="39">
        <v>0.5</v>
      </c>
      <c r="K62" s="39">
        <v>0.5</v>
      </c>
      <c r="L62" s="39">
        <v>0.5</v>
      </c>
      <c r="M62" s="39">
        <v>2</v>
      </c>
      <c r="N62" s="39">
        <v>0</v>
      </c>
      <c r="O62" s="39">
        <v>0</v>
      </c>
      <c r="P62" s="39">
        <v>0</v>
      </c>
      <c r="Q62" s="39">
        <v>5</v>
      </c>
      <c r="R62" s="39">
        <v>0.5</v>
      </c>
      <c r="S62" s="39">
        <v>1</v>
      </c>
      <c r="T62" s="39">
        <v>2</v>
      </c>
      <c r="U62" s="39">
        <v>1</v>
      </c>
      <c r="V62" s="47">
        <f t="shared" si="1"/>
        <v>16</v>
      </c>
      <c r="W62" s="36"/>
    </row>
    <row r="63" spans="1:23" s="11" customFormat="1" ht="37.5" customHeight="1" x14ac:dyDescent="0.2">
      <c r="A63" s="30">
        <v>57</v>
      </c>
      <c r="B63" s="31" t="s">
        <v>90</v>
      </c>
      <c r="C63" s="46">
        <v>38996</v>
      </c>
      <c r="D63" s="31" t="s">
        <v>85</v>
      </c>
      <c r="E63" s="31">
        <v>9</v>
      </c>
      <c r="F63" s="31" t="s">
        <v>214</v>
      </c>
      <c r="G63" s="31">
        <v>2</v>
      </c>
      <c r="H63" s="31" t="s">
        <v>86</v>
      </c>
      <c r="I63" s="39">
        <v>5</v>
      </c>
      <c r="J63" s="39">
        <v>0.5</v>
      </c>
      <c r="K63" s="39">
        <v>0.5</v>
      </c>
      <c r="L63" s="39">
        <v>0.5</v>
      </c>
      <c r="M63" s="39">
        <v>0</v>
      </c>
      <c r="N63" s="39">
        <v>1</v>
      </c>
      <c r="O63" s="39">
        <v>0</v>
      </c>
      <c r="P63" s="39">
        <v>0</v>
      </c>
      <c r="Q63" s="39">
        <v>3.5</v>
      </c>
      <c r="R63" s="39">
        <v>2</v>
      </c>
      <c r="S63" s="39">
        <v>0</v>
      </c>
      <c r="T63" s="39">
        <v>1</v>
      </c>
      <c r="U63" s="39">
        <v>2</v>
      </c>
      <c r="V63" s="47">
        <f t="shared" si="1"/>
        <v>16</v>
      </c>
      <c r="W63" s="36"/>
    </row>
    <row r="64" spans="1:23" s="11" customFormat="1" ht="37.5" customHeight="1" x14ac:dyDescent="0.2">
      <c r="A64" s="30">
        <v>58</v>
      </c>
      <c r="B64" s="31" t="s">
        <v>101</v>
      </c>
      <c r="C64" s="46">
        <v>39094</v>
      </c>
      <c r="D64" s="31" t="s">
        <v>96</v>
      </c>
      <c r="E64" s="31">
        <v>9</v>
      </c>
      <c r="F64" s="31" t="s">
        <v>193</v>
      </c>
      <c r="G64" s="31">
        <v>1</v>
      </c>
      <c r="H64" s="31" t="s">
        <v>97</v>
      </c>
      <c r="I64" s="39">
        <v>5</v>
      </c>
      <c r="J64" s="39">
        <v>1</v>
      </c>
      <c r="K64" s="39">
        <v>0</v>
      </c>
      <c r="L64" s="39">
        <v>0</v>
      </c>
      <c r="M64" s="39">
        <v>3</v>
      </c>
      <c r="N64" s="39">
        <v>0</v>
      </c>
      <c r="O64" s="39">
        <v>0</v>
      </c>
      <c r="P64" s="39">
        <v>1</v>
      </c>
      <c r="Q64" s="39">
        <v>3</v>
      </c>
      <c r="R64" s="39">
        <v>0</v>
      </c>
      <c r="S64" s="39">
        <v>2</v>
      </c>
      <c r="T64" s="39">
        <v>0</v>
      </c>
      <c r="U64" s="39">
        <v>1</v>
      </c>
      <c r="V64" s="47">
        <f t="shared" si="1"/>
        <v>16</v>
      </c>
      <c r="W64" s="36"/>
    </row>
    <row r="65" spans="1:23" s="11" customFormat="1" ht="37.5" customHeight="1" x14ac:dyDescent="0.2">
      <c r="A65" s="30">
        <v>59</v>
      </c>
      <c r="B65" s="31" t="s">
        <v>119</v>
      </c>
      <c r="C65" s="46">
        <v>38956</v>
      </c>
      <c r="D65" s="31" t="s">
        <v>120</v>
      </c>
      <c r="E65" s="31">
        <v>9</v>
      </c>
      <c r="F65" s="31" t="s">
        <v>196</v>
      </c>
      <c r="G65" s="31">
        <v>2</v>
      </c>
      <c r="H65" s="31" t="s">
        <v>121</v>
      </c>
      <c r="I65" s="39"/>
      <c r="J65" s="39"/>
      <c r="K65" s="39"/>
      <c r="L65" s="50"/>
      <c r="M65" s="50"/>
      <c r="N65" s="50"/>
      <c r="O65" s="50"/>
      <c r="P65" s="50"/>
      <c r="Q65" s="39"/>
      <c r="R65" s="50"/>
      <c r="S65" s="50"/>
      <c r="T65" s="50"/>
      <c r="U65" s="50"/>
      <c r="V65" s="47">
        <f t="shared" si="1"/>
        <v>0</v>
      </c>
      <c r="W65" s="36"/>
    </row>
    <row r="66" spans="1:23" s="68" customFormat="1" ht="19.5" customHeight="1" x14ac:dyDescent="0.2">
      <c r="A66" s="26"/>
      <c r="B66" s="25"/>
      <c r="C66" s="24"/>
      <c r="D66" s="25"/>
      <c r="E66" s="25"/>
      <c r="F66" s="25"/>
      <c r="G66" s="25"/>
      <c r="H66" s="25"/>
      <c r="I66" s="40"/>
      <c r="J66" s="40"/>
      <c r="K66" s="40"/>
      <c r="L66" s="41"/>
      <c r="M66" s="41"/>
      <c r="N66" s="41"/>
      <c r="O66" s="41"/>
      <c r="P66" s="41"/>
      <c r="Q66" s="40"/>
      <c r="R66" s="41"/>
      <c r="S66" s="41"/>
      <c r="T66" s="41"/>
      <c r="U66" s="41"/>
      <c r="V66" s="42"/>
      <c r="W66" s="27"/>
    </row>
    <row r="67" spans="1:23" s="68" customFormat="1" ht="19.5" customHeight="1" x14ac:dyDescent="0.2">
      <c r="A67" s="65"/>
      <c r="B67" s="66" t="s">
        <v>264</v>
      </c>
      <c r="C67" s="66" t="s">
        <v>258</v>
      </c>
      <c r="D67" s="67"/>
      <c r="E67" s="66" t="s">
        <v>130</v>
      </c>
      <c r="F67" s="66"/>
      <c r="G67" s="66"/>
    </row>
    <row r="68" spans="1:23" s="68" customFormat="1" ht="19.5" customHeight="1" x14ac:dyDescent="0.2">
      <c r="A68" s="65"/>
      <c r="B68" s="66"/>
      <c r="C68" s="67"/>
      <c r="D68" s="66"/>
      <c r="E68" s="66"/>
      <c r="F68" s="66"/>
      <c r="G68" s="66"/>
      <c r="H68" s="66"/>
      <c r="I68" s="67"/>
      <c r="J68" s="66"/>
      <c r="K68" s="69"/>
      <c r="L68" s="70"/>
      <c r="M68" s="70"/>
      <c r="N68" s="70"/>
      <c r="O68" s="70"/>
      <c r="Q68" s="71"/>
    </row>
    <row r="69" spans="1:23" s="68" customFormat="1" ht="19.5" customHeight="1" x14ac:dyDescent="0.2">
      <c r="A69" s="65"/>
      <c r="B69" s="66" t="s">
        <v>263</v>
      </c>
      <c r="C69" s="66" t="s">
        <v>18</v>
      </c>
      <c r="D69" s="67"/>
      <c r="E69" s="66" t="s">
        <v>132</v>
      </c>
      <c r="F69" s="66"/>
      <c r="G69" s="66"/>
      <c r="H69" s="66"/>
      <c r="I69" s="67"/>
      <c r="J69" s="66"/>
      <c r="K69" s="69"/>
      <c r="L69" s="70"/>
      <c r="M69" s="70"/>
      <c r="N69" s="70"/>
      <c r="O69" s="70"/>
      <c r="Q69" s="71"/>
    </row>
    <row r="70" spans="1:23" s="68" customFormat="1" ht="19.5" customHeight="1" x14ac:dyDescent="0.2">
      <c r="A70" s="65"/>
      <c r="C70" s="66" t="s">
        <v>22</v>
      </c>
      <c r="D70" s="67"/>
      <c r="E70" s="66" t="s">
        <v>133</v>
      </c>
      <c r="F70" s="66"/>
      <c r="G70" s="66"/>
      <c r="L70" s="70"/>
      <c r="M70" s="70"/>
      <c r="N70" s="70"/>
      <c r="O70" s="70"/>
      <c r="Q70" s="71"/>
    </row>
    <row r="71" spans="1:23" s="68" customFormat="1" ht="19.5" customHeight="1" x14ac:dyDescent="0.2">
      <c r="A71" s="65"/>
      <c r="C71" s="66" t="s">
        <v>134</v>
      </c>
      <c r="D71" s="67"/>
      <c r="E71" s="66" t="s">
        <v>135</v>
      </c>
      <c r="F71" s="66"/>
      <c r="G71" s="66"/>
      <c r="L71" s="70"/>
      <c r="M71" s="70"/>
      <c r="N71" s="70"/>
      <c r="O71" s="70"/>
      <c r="Q71" s="71"/>
    </row>
    <row r="72" spans="1:23" s="68" customFormat="1" ht="19.5" customHeight="1" x14ac:dyDescent="0.2">
      <c r="A72" s="65"/>
      <c r="C72" s="66" t="s">
        <v>40</v>
      </c>
      <c r="D72" s="67"/>
      <c r="E72" s="66" t="s">
        <v>138</v>
      </c>
      <c r="F72" s="66"/>
      <c r="G72" s="66"/>
      <c r="L72" s="70"/>
      <c r="M72" s="70"/>
      <c r="N72" s="70"/>
      <c r="O72" s="70"/>
      <c r="Q72" s="71"/>
    </row>
    <row r="73" spans="1:23" s="68" customFormat="1" ht="19.5" customHeight="1" x14ac:dyDescent="0.2">
      <c r="A73" s="65"/>
      <c r="C73" s="66" t="s">
        <v>141</v>
      </c>
      <c r="D73" s="67"/>
      <c r="E73" s="66" t="s">
        <v>142</v>
      </c>
      <c r="F73" s="66"/>
      <c r="G73" s="66"/>
      <c r="L73" s="70"/>
      <c r="M73" s="70"/>
      <c r="N73" s="70"/>
      <c r="O73" s="70"/>
      <c r="Q73" s="71"/>
    </row>
    <row r="74" spans="1:23" s="68" customFormat="1" ht="19.5" customHeight="1" x14ac:dyDescent="0.2">
      <c r="A74" s="65"/>
      <c r="C74" s="66" t="s">
        <v>143</v>
      </c>
      <c r="D74" s="67"/>
      <c r="E74" s="66" t="s">
        <v>144</v>
      </c>
      <c r="F74" s="66"/>
      <c r="G74" s="66"/>
      <c r="L74" s="70"/>
      <c r="M74" s="70"/>
      <c r="N74" s="70"/>
      <c r="O74" s="70"/>
      <c r="Q74" s="71"/>
    </row>
    <row r="75" spans="1:23" s="68" customFormat="1" ht="19.5" customHeight="1" x14ac:dyDescent="0.2">
      <c r="A75" s="65"/>
      <c r="C75" s="66" t="s">
        <v>145</v>
      </c>
      <c r="D75" s="67"/>
      <c r="E75" s="66" t="s">
        <v>146</v>
      </c>
      <c r="F75" s="66"/>
      <c r="G75" s="66"/>
      <c r="L75" s="70"/>
      <c r="M75" s="70"/>
      <c r="N75" s="70"/>
      <c r="O75" s="70"/>
      <c r="Q75" s="71"/>
    </row>
    <row r="76" spans="1:23" s="68" customFormat="1" ht="19.5" customHeight="1" x14ac:dyDescent="0.2">
      <c r="A76" s="65"/>
      <c r="C76" s="66" t="s">
        <v>147</v>
      </c>
      <c r="D76" s="67"/>
      <c r="E76" s="66" t="s">
        <v>148</v>
      </c>
      <c r="F76" s="66"/>
      <c r="G76" s="66"/>
      <c r="L76" s="70"/>
      <c r="M76" s="70"/>
      <c r="N76" s="70"/>
      <c r="O76" s="70"/>
      <c r="Q76" s="71"/>
    </row>
    <row r="77" spans="1:23" s="68" customFormat="1" ht="19.5" customHeight="1" x14ac:dyDescent="0.2">
      <c r="A77" s="65"/>
      <c r="C77" s="66" t="s">
        <v>149</v>
      </c>
      <c r="D77" s="67"/>
      <c r="E77" s="66" t="s">
        <v>150</v>
      </c>
      <c r="F77" s="66"/>
      <c r="G77" s="66"/>
      <c r="L77" s="70"/>
      <c r="M77" s="70"/>
      <c r="N77" s="70"/>
      <c r="O77" s="70"/>
      <c r="Q77" s="71"/>
    </row>
    <row r="78" spans="1:23" s="68" customFormat="1" ht="19.5" customHeight="1" x14ac:dyDescent="0.2">
      <c r="A78" s="65"/>
      <c r="C78" s="66" t="s">
        <v>151</v>
      </c>
      <c r="D78" s="67"/>
      <c r="E78" s="66" t="s">
        <v>152</v>
      </c>
      <c r="F78" s="66"/>
      <c r="G78" s="66"/>
      <c r="I78" s="71"/>
      <c r="J78" s="71"/>
      <c r="K78" s="71"/>
      <c r="L78" s="70"/>
      <c r="M78" s="70"/>
      <c r="N78" s="70"/>
      <c r="O78" s="70"/>
      <c r="Q78" s="71"/>
    </row>
    <row r="79" spans="1:23" s="68" customFormat="1" ht="19.5" customHeight="1" x14ac:dyDescent="0.2">
      <c r="A79" s="65"/>
      <c r="C79" s="66" t="s">
        <v>153</v>
      </c>
      <c r="D79" s="67"/>
      <c r="E79" s="66" t="s">
        <v>154</v>
      </c>
      <c r="F79" s="66"/>
      <c r="G79" s="66"/>
      <c r="H79" s="66"/>
      <c r="I79" s="69"/>
      <c r="J79" s="69"/>
      <c r="K79" s="69"/>
      <c r="L79" s="70"/>
      <c r="M79" s="70"/>
      <c r="N79" s="70"/>
      <c r="O79" s="70"/>
      <c r="Q79" s="71"/>
    </row>
    <row r="80" spans="1:23" s="68" customFormat="1" ht="19.5" customHeight="1" x14ac:dyDescent="0.2">
      <c r="A80" s="65"/>
      <c r="C80" s="70" t="s">
        <v>236</v>
      </c>
      <c r="D80" s="70"/>
      <c r="E80" s="73" t="s">
        <v>237</v>
      </c>
      <c r="F80" s="65"/>
      <c r="G80" s="65"/>
      <c r="H80" s="66"/>
      <c r="I80" s="69"/>
      <c r="J80" s="69"/>
      <c r="K80" s="69"/>
      <c r="L80" s="70"/>
      <c r="M80" s="70"/>
      <c r="N80" s="70"/>
      <c r="O80" s="70"/>
      <c r="Q80" s="71"/>
    </row>
    <row r="81" spans="3:17" s="68" customFormat="1" ht="19.5" customHeight="1" x14ac:dyDescent="0.2">
      <c r="C81" s="70" t="s">
        <v>245</v>
      </c>
      <c r="D81" s="70"/>
      <c r="E81" s="73" t="s">
        <v>238</v>
      </c>
      <c r="H81" s="65"/>
      <c r="I81" s="71"/>
      <c r="J81" s="71"/>
      <c r="K81" s="71"/>
      <c r="Q81" s="71"/>
    </row>
    <row r="82" spans="3:17" s="68" customFormat="1" ht="19.5" customHeight="1" x14ac:dyDescent="0.2">
      <c r="C82" s="70" t="s">
        <v>239</v>
      </c>
      <c r="D82" s="74"/>
      <c r="E82" s="73" t="s">
        <v>240</v>
      </c>
      <c r="I82" s="71"/>
      <c r="J82" s="71"/>
      <c r="K82" s="71"/>
      <c r="Q82" s="71"/>
    </row>
    <row r="83" spans="3:17" s="68" customFormat="1" ht="19.5" customHeight="1" x14ac:dyDescent="0.2">
      <c r="C83" s="70" t="s">
        <v>246</v>
      </c>
      <c r="D83" s="74"/>
      <c r="E83" s="73" t="s">
        <v>241</v>
      </c>
      <c r="I83" s="71"/>
      <c r="J83" s="71"/>
      <c r="K83" s="71"/>
      <c r="Q83" s="71"/>
    </row>
    <row r="84" spans="3:17" s="68" customFormat="1" ht="19.5" customHeight="1" x14ac:dyDescent="0.2">
      <c r="C84" s="70" t="s">
        <v>247</v>
      </c>
      <c r="D84" s="74"/>
      <c r="E84" s="73" t="s">
        <v>242</v>
      </c>
      <c r="I84" s="71"/>
      <c r="J84" s="71"/>
      <c r="K84" s="71"/>
      <c r="Q84" s="71"/>
    </row>
    <row r="85" spans="3:17" s="14" customFormat="1" ht="19.5" customHeight="1" x14ac:dyDescent="0.2">
      <c r="E85" s="69"/>
      <c r="I85" s="72"/>
      <c r="J85" s="72"/>
      <c r="K85" s="72"/>
      <c r="Q85" s="72"/>
    </row>
    <row r="107" spans="1:1" ht="12.75" x14ac:dyDescent="0.2">
      <c r="A107" s="2" t="str">
        <f t="shared" ref="A107:A138" si="2">IF($B107&lt;&gt;"",ROW($B107)-1-ROW($A$5),"")</f>
        <v/>
      </c>
    </row>
    <row r="108" spans="1:1" ht="12.75" x14ac:dyDescent="0.2">
      <c r="A108" s="2" t="str">
        <f t="shared" si="2"/>
        <v/>
      </c>
    </row>
    <row r="109" spans="1:1" ht="12.75" x14ac:dyDescent="0.2">
      <c r="A109" s="2" t="str">
        <f t="shared" si="2"/>
        <v/>
      </c>
    </row>
    <row r="110" spans="1:1" ht="12.75" x14ac:dyDescent="0.2">
      <c r="A110" s="2" t="str">
        <f t="shared" si="2"/>
        <v/>
      </c>
    </row>
    <row r="111" spans="1:1" ht="12.75" x14ac:dyDescent="0.2">
      <c r="A111" s="2" t="str">
        <f t="shared" si="2"/>
        <v/>
      </c>
    </row>
    <row r="112" spans="1:1" ht="12.75" x14ac:dyDescent="0.2">
      <c r="A112" s="2" t="str">
        <f t="shared" si="2"/>
        <v/>
      </c>
    </row>
    <row r="113" spans="1:1" ht="12.75" x14ac:dyDescent="0.2">
      <c r="A113" s="2" t="str">
        <f t="shared" si="2"/>
        <v/>
      </c>
    </row>
    <row r="114" spans="1:1" ht="12.75" x14ac:dyDescent="0.2">
      <c r="A114" s="2" t="str">
        <f t="shared" si="2"/>
        <v/>
      </c>
    </row>
    <row r="115" spans="1:1" ht="12.75" x14ac:dyDescent="0.2">
      <c r="A115" s="2" t="str">
        <f t="shared" si="2"/>
        <v/>
      </c>
    </row>
    <row r="116" spans="1:1" ht="12.75" x14ac:dyDescent="0.2">
      <c r="A116" s="2" t="str">
        <f t="shared" si="2"/>
        <v/>
      </c>
    </row>
    <row r="117" spans="1:1" ht="12.75" x14ac:dyDescent="0.2">
      <c r="A117" s="2" t="str">
        <f t="shared" si="2"/>
        <v/>
      </c>
    </row>
    <row r="118" spans="1:1" ht="12.75" x14ac:dyDescent="0.2">
      <c r="A118" s="2" t="str">
        <f t="shared" si="2"/>
        <v/>
      </c>
    </row>
    <row r="119" spans="1:1" ht="12.75" x14ac:dyDescent="0.2">
      <c r="A119" s="2" t="str">
        <f t="shared" si="2"/>
        <v/>
      </c>
    </row>
    <row r="120" spans="1:1" ht="12.75" x14ac:dyDescent="0.2">
      <c r="A120" s="2" t="str">
        <f t="shared" si="2"/>
        <v/>
      </c>
    </row>
    <row r="121" spans="1:1" ht="12.75" x14ac:dyDescent="0.2">
      <c r="A121" s="2" t="str">
        <f t="shared" si="2"/>
        <v/>
      </c>
    </row>
    <row r="122" spans="1:1" ht="12.75" x14ac:dyDescent="0.2">
      <c r="A122" s="2" t="str">
        <f t="shared" si="2"/>
        <v/>
      </c>
    </row>
    <row r="123" spans="1:1" ht="12.75" x14ac:dyDescent="0.2">
      <c r="A123" s="2" t="str">
        <f t="shared" si="2"/>
        <v/>
      </c>
    </row>
    <row r="124" spans="1:1" ht="12.75" x14ac:dyDescent="0.2">
      <c r="A124" s="2" t="str">
        <f t="shared" si="2"/>
        <v/>
      </c>
    </row>
    <row r="125" spans="1:1" ht="12.75" x14ac:dyDescent="0.2">
      <c r="A125" s="2" t="str">
        <f t="shared" si="2"/>
        <v/>
      </c>
    </row>
    <row r="126" spans="1:1" ht="12.75" x14ac:dyDescent="0.2">
      <c r="A126" s="2" t="str">
        <f t="shared" si="2"/>
        <v/>
      </c>
    </row>
    <row r="127" spans="1:1" ht="12.75" x14ac:dyDescent="0.2">
      <c r="A127" s="2" t="str">
        <f t="shared" si="2"/>
        <v/>
      </c>
    </row>
    <row r="128" spans="1:1" ht="12.75" x14ac:dyDescent="0.2">
      <c r="A128" s="2" t="str">
        <f t="shared" si="2"/>
        <v/>
      </c>
    </row>
    <row r="129" spans="1:1" ht="12.75" x14ac:dyDescent="0.2">
      <c r="A129" s="2" t="str">
        <f t="shared" si="2"/>
        <v/>
      </c>
    </row>
    <row r="130" spans="1:1" ht="12.75" x14ac:dyDescent="0.2">
      <c r="A130" s="2" t="str">
        <f t="shared" si="2"/>
        <v/>
      </c>
    </row>
    <row r="131" spans="1:1" ht="12.75" x14ac:dyDescent="0.2">
      <c r="A131" s="2" t="str">
        <f t="shared" si="2"/>
        <v/>
      </c>
    </row>
    <row r="132" spans="1:1" ht="12.75" x14ac:dyDescent="0.2">
      <c r="A132" s="2" t="str">
        <f t="shared" si="2"/>
        <v/>
      </c>
    </row>
    <row r="133" spans="1:1" ht="12.75" x14ac:dyDescent="0.2">
      <c r="A133" s="2" t="str">
        <f t="shared" si="2"/>
        <v/>
      </c>
    </row>
    <row r="134" spans="1:1" ht="12.75" x14ac:dyDescent="0.2">
      <c r="A134" s="2" t="str">
        <f t="shared" si="2"/>
        <v/>
      </c>
    </row>
    <row r="135" spans="1:1" ht="12.75" x14ac:dyDescent="0.2">
      <c r="A135" s="2" t="str">
        <f t="shared" si="2"/>
        <v/>
      </c>
    </row>
    <row r="136" spans="1:1" ht="12.75" x14ac:dyDescent="0.2">
      <c r="A136" s="2" t="str">
        <f t="shared" si="2"/>
        <v/>
      </c>
    </row>
    <row r="137" spans="1:1" ht="12.75" x14ac:dyDescent="0.2">
      <c r="A137" s="2" t="str">
        <f t="shared" si="2"/>
        <v/>
      </c>
    </row>
    <row r="138" spans="1:1" ht="12.75" x14ac:dyDescent="0.2">
      <c r="A138" s="2" t="str">
        <f t="shared" si="2"/>
        <v/>
      </c>
    </row>
    <row r="139" spans="1:1" ht="12.75" x14ac:dyDescent="0.2">
      <c r="A139" s="2" t="str">
        <f t="shared" ref="A139:A170" si="3">IF($B139&lt;&gt;"",ROW($B139)-1-ROW($A$5),"")</f>
        <v/>
      </c>
    </row>
    <row r="140" spans="1:1" ht="12.75" x14ac:dyDescent="0.2">
      <c r="A140" s="2" t="str">
        <f t="shared" si="3"/>
        <v/>
      </c>
    </row>
    <row r="141" spans="1:1" ht="12.75" x14ac:dyDescent="0.2">
      <c r="A141" s="2" t="str">
        <f t="shared" si="3"/>
        <v/>
      </c>
    </row>
    <row r="142" spans="1:1" ht="12.75" x14ac:dyDescent="0.2">
      <c r="A142" s="2" t="str">
        <f t="shared" si="3"/>
        <v/>
      </c>
    </row>
    <row r="143" spans="1:1" ht="12.75" x14ac:dyDescent="0.2">
      <c r="A143" s="2" t="str">
        <f t="shared" si="3"/>
        <v/>
      </c>
    </row>
    <row r="144" spans="1:1" ht="12.75" x14ac:dyDescent="0.2">
      <c r="A144" s="2" t="str">
        <f t="shared" si="3"/>
        <v/>
      </c>
    </row>
    <row r="145" spans="1:1" ht="12.75" x14ac:dyDescent="0.2">
      <c r="A145" s="2" t="str">
        <f t="shared" si="3"/>
        <v/>
      </c>
    </row>
    <row r="146" spans="1:1" ht="12.75" x14ac:dyDescent="0.2">
      <c r="A146" s="2" t="str">
        <f t="shared" si="3"/>
        <v/>
      </c>
    </row>
    <row r="147" spans="1:1" ht="12.75" x14ac:dyDescent="0.2">
      <c r="A147" s="2" t="str">
        <f t="shared" si="3"/>
        <v/>
      </c>
    </row>
    <row r="148" spans="1:1" ht="12.75" x14ac:dyDescent="0.2">
      <c r="A148" s="2" t="str">
        <f t="shared" si="3"/>
        <v/>
      </c>
    </row>
    <row r="149" spans="1:1" ht="12.75" x14ac:dyDescent="0.2">
      <c r="A149" s="2" t="str">
        <f t="shared" si="3"/>
        <v/>
      </c>
    </row>
    <row r="150" spans="1:1" ht="12.75" x14ac:dyDescent="0.2">
      <c r="A150" s="2" t="str">
        <f t="shared" si="3"/>
        <v/>
      </c>
    </row>
    <row r="151" spans="1:1" ht="12.75" x14ac:dyDescent="0.2">
      <c r="A151" s="2" t="str">
        <f t="shared" si="3"/>
        <v/>
      </c>
    </row>
    <row r="152" spans="1:1" ht="12.75" x14ac:dyDescent="0.2">
      <c r="A152" s="2" t="str">
        <f t="shared" si="3"/>
        <v/>
      </c>
    </row>
    <row r="153" spans="1:1" ht="12.75" x14ac:dyDescent="0.2">
      <c r="A153" s="2" t="str">
        <f t="shared" si="3"/>
        <v/>
      </c>
    </row>
    <row r="154" spans="1:1" ht="12.75" x14ac:dyDescent="0.2">
      <c r="A154" s="2" t="str">
        <f t="shared" si="3"/>
        <v/>
      </c>
    </row>
    <row r="155" spans="1:1" ht="12.75" x14ac:dyDescent="0.2">
      <c r="A155" s="2" t="str">
        <f t="shared" si="3"/>
        <v/>
      </c>
    </row>
    <row r="156" spans="1:1" ht="12.75" x14ac:dyDescent="0.2">
      <c r="A156" s="2" t="str">
        <f t="shared" si="3"/>
        <v/>
      </c>
    </row>
    <row r="157" spans="1:1" ht="12.75" x14ac:dyDescent="0.2">
      <c r="A157" s="2" t="str">
        <f t="shared" si="3"/>
        <v/>
      </c>
    </row>
    <row r="158" spans="1:1" ht="12.75" x14ac:dyDescent="0.2">
      <c r="A158" s="2" t="str">
        <f t="shared" si="3"/>
        <v/>
      </c>
    </row>
    <row r="159" spans="1:1" ht="12.75" x14ac:dyDescent="0.2">
      <c r="A159" s="2" t="str">
        <f t="shared" si="3"/>
        <v/>
      </c>
    </row>
    <row r="160" spans="1:1" ht="12.75" x14ac:dyDescent="0.2">
      <c r="A160" s="2" t="str">
        <f t="shared" si="3"/>
        <v/>
      </c>
    </row>
    <row r="161" spans="1:1" ht="12.75" x14ac:dyDescent="0.2">
      <c r="A161" s="2" t="str">
        <f t="shared" si="3"/>
        <v/>
      </c>
    </row>
    <row r="162" spans="1:1" ht="12.75" x14ac:dyDescent="0.2">
      <c r="A162" s="2" t="str">
        <f t="shared" si="3"/>
        <v/>
      </c>
    </row>
    <row r="163" spans="1:1" ht="12.75" x14ac:dyDescent="0.2">
      <c r="A163" s="2" t="str">
        <f t="shared" si="3"/>
        <v/>
      </c>
    </row>
    <row r="164" spans="1:1" ht="12.75" x14ac:dyDescent="0.2">
      <c r="A164" s="2" t="str">
        <f t="shared" si="3"/>
        <v/>
      </c>
    </row>
    <row r="165" spans="1:1" ht="12.75" x14ac:dyDescent="0.2">
      <c r="A165" s="2" t="str">
        <f t="shared" si="3"/>
        <v/>
      </c>
    </row>
    <row r="166" spans="1:1" ht="12.75" x14ac:dyDescent="0.2">
      <c r="A166" s="2" t="str">
        <f t="shared" si="3"/>
        <v/>
      </c>
    </row>
    <row r="167" spans="1:1" ht="12.75" x14ac:dyDescent="0.2">
      <c r="A167" s="2" t="str">
        <f t="shared" si="3"/>
        <v/>
      </c>
    </row>
    <row r="168" spans="1:1" ht="12.75" x14ac:dyDescent="0.2">
      <c r="A168" s="2" t="str">
        <f t="shared" si="3"/>
        <v/>
      </c>
    </row>
    <row r="169" spans="1:1" ht="12.75" x14ac:dyDescent="0.2">
      <c r="A169" s="2" t="str">
        <f t="shared" si="3"/>
        <v/>
      </c>
    </row>
    <row r="170" spans="1:1" ht="12.75" x14ac:dyDescent="0.2">
      <c r="A170" s="2" t="str">
        <f t="shared" si="3"/>
        <v/>
      </c>
    </row>
  </sheetData>
  <sortState ref="B8:V66">
    <sortCondition descending="1" ref="V8:V66"/>
  </sortState>
  <mergeCells count="15">
    <mergeCell ref="A1:W1"/>
    <mergeCell ref="A3:W3"/>
    <mergeCell ref="A4:W4"/>
    <mergeCell ref="A2:W2"/>
    <mergeCell ref="C5:C6"/>
    <mergeCell ref="D5:D6"/>
    <mergeCell ref="E5:E6"/>
    <mergeCell ref="F5:F6"/>
    <mergeCell ref="A5:A6"/>
    <mergeCell ref="G5:G6"/>
    <mergeCell ref="H5:H6"/>
    <mergeCell ref="I5:U5"/>
    <mergeCell ref="V5:V6"/>
    <mergeCell ref="W5:W6"/>
    <mergeCell ref="B5:B6"/>
  </mergeCells>
  <pageMargins left="3.937007874015748E-2" right="3.937007874015748E-2" top="3.937007874015748E-2" bottom="3.937007874015748E-2" header="0.31496062992125984" footer="0.31496062992125984"/>
  <pageSetup paperSize="9" scale="55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P432"/>
  <sheetViews>
    <sheetView tabSelected="1" zoomScale="85" zoomScaleNormal="85" workbookViewId="0">
      <selection activeCell="U11" sqref="U11"/>
    </sheetView>
  </sheetViews>
  <sheetFormatPr defaultColWidth="14.42578125" defaultRowHeight="15.75" customHeight="1" x14ac:dyDescent="0.2"/>
  <cols>
    <col min="1" max="1" width="8.5703125" customWidth="1"/>
    <col min="2" max="2" width="29.140625" customWidth="1"/>
    <col min="3" max="3" width="20.7109375" customWidth="1"/>
    <col min="4" max="4" width="63.140625" customWidth="1"/>
    <col min="5" max="5" width="9.28515625" customWidth="1"/>
    <col min="6" max="6" width="7.7109375" customWidth="1"/>
    <col min="7" max="7" width="9.42578125" customWidth="1"/>
    <col min="8" max="8" width="31" customWidth="1"/>
    <col min="9" max="9" width="7.7109375" customWidth="1"/>
    <col min="10" max="10" width="7.7109375" style="5" customWidth="1"/>
    <col min="11" max="17" width="7.7109375" customWidth="1"/>
    <col min="18" max="23" width="7.7109375" style="4" customWidth="1"/>
    <col min="24" max="25" width="7.7109375" customWidth="1"/>
  </cols>
  <sheetData>
    <row r="1" spans="1:68" s="11" customFormat="1" ht="31.5" customHeight="1" x14ac:dyDescent="0.2">
      <c r="A1" s="82" t="s">
        <v>259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</row>
    <row r="2" spans="1:68" s="11" customFormat="1" ht="25.5" customHeight="1" x14ac:dyDescent="0.2">
      <c r="A2" s="82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</row>
    <row r="3" spans="1:68" s="11" customFormat="1" ht="24.75" customHeight="1" x14ac:dyDescent="0.2">
      <c r="A3" s="84" t="s">
        <v>155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</row>
    <row r="4" spans="1:68" s="11" customFormat="1" ht="24" customHeight="1" x14ac:dyDescent="0.2">
      <c r="A4" s="85" t="s">
        <v>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</row>
    <row r="5" spans="1:68" s="15" customFormat="1" ht="22.5" customHeight="1" x14ac:dyDescent="0.25">
      <c r="A5" s="80" t="s">
        <v>2</v>
      </c>
      <c r="B5" s="80" t="s">
        <v>3</v>
      </c>
      <c r="C5" s="80" t="s">
        <v>4</v>
      </c>
      <c r="D5" s="80" t="s">
        <v>5</v>
      </c>
      <c r="E5" s="80" t="s">
        <v>248</v>
      </c>
      <c r="F5" s="80" t="s">
        <v>168</v>
      </c>
      <c r="G5" s="80" t="s">
        <v>7</v>
      </c>
      <c r="H5" s="80" t="s">
        <v>8</v>
      </c>
      <c r="I5" s="87" t="s">
        <v>9</v>
      </c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9" t="s">
        <v>10</v>
      </c>
      <c r="Y5" s="91" t="s">
        <v>11</v>
      </c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</row>
    <row r="6" spans="1:68" s="15" customFormat="1" ht="33" customHeight="1" x14ac:dyDescent="0.25">
      <c r="A6" s="81"/>
      <c r="B6" s="81"/>
      <c r="C6" s="81"/>
      <c r="D6" s="81"/>
      <c r="E6" s="81"/>
      <c r="F6" s="81"/>
      <c r="G6" s="81"/>
      <c r="H6" s="81"/>
      <c r="I6" s="34" t="s">
        <v>207</v>
      </c>
      <c r="J6" s="13">
        <v>2.1</v>
      </c>
      <c r="K6" s="34">
        <v>2.2000000000000002</v>
      </c>
      <c r="L6" s="34">
        <v>2.2999999999999998</v>
      </c>
      <c r="M6" s="34">
        <v>2.4</v>
      </c>
      <c r="N6" s="34">
        <v>3.1</v>
      </c>
      <c r="O6" s="34">
        <v>3.2</v>
      </c>
      <c r="P6" s="34">
        <v>3.3</v>
      </c>
      <c r="Q6" s="34">
        <v>3.4</v>
      </c>
      <c r="R6" s="34">
        <v>3.5</v>
      </c>
      <c r="S6" s="34">
        <v>4.0999999999999996</v>
      </c>
      <c r="T6" s="34">
        <v>4.2</v>
      </c>
      <c r="U6" s="34">
        <v>4.3</v>
      </c>
      <c r="V6" s="34">
        <v>5.0999999999999996</v>
      </c>
      <c r="W6" s="34">
        <v>5.2</v>
      </c>
      <c r="X6" s="90"/>
      <c r="Y6" s="81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</row>
    <row r="7" spans="1:68" s="38" customFormat="1" ht="36" customHeight="1" x14ac:dyDescent="0.2">
      <c r="A7" s="30">
        <v>1</v>
      </c>
      <c r="B7" s="31" t="s">
        <v>161</v>
      </c>
      <c r="C7" s="35">
        <v>38732</v>
      </c>
      <c r="D7" s="31" t="s">
        <v>157</v>
      </c>
      <c r="E7" s="30">
        <v>10</v>
      </c>
      <c r="F7" s="30" t="s">
        <v>216</v>
      </c>
      <c r="G7" s="30">
        <v>3</v>
      </c>
      <c r="H7" s="31" t="s">
        <v>158</v>
      </c>
      <c r="I7" s="36">
        <v>7</v>
      </c>
      <c r="J7" s="37">
        <v>2</v>
      </c>
      <c r="K7" s="36">
        <v>0</v>
      </c>
      <c r="L7" s="36">
        <v>2</v>
      </c>
      <c r="M7" s="36">
        <v>2</v>
      </c>
      <c r="N7" s="36">
        <v>5</v>
      </c>
      <c r="O7" s="36">
        <v>0</v>
      </c>
      <c r="P7" s="36">
        <v>2</v>
      </c>
      <c r="Q7" s="36">
        <v>4</v>
      </c>
      <c r="R7" s="36">
        <v>9</v>
      </c>
      <c r="S7" s="36">
        <v>11</v>
      </c>
      <c r="T7" s="36">
        <v>4</v>
      </c>
      <c r="U7" s="36">
        <v>5</v>
      </c>
      <c r="V7" s="36">
        <v>8</v>
      </c>
      <c r="W7" s="36">
        <v>8</v>
      </c>
      <c r="X7" s="30">
        <f>SUM(I7:W7)</f>
        <v>69</v>
      </c>
      <c r="Y7" s="36" t="s">
        <v>265</v>
      </c>
    </row>
    <row r="8" spans="1:68" s="38" customFormat="1" ht="36" customHeight="1" x14ac:dyDescent="0.2">
      <c r="A8" s="30">
        <v>2</v>
      </c>
      <c r="B8" s="31" t="s">
        <v>160</v>
      </c>
      <c r="C8" s="35">
        <v>38595</v>
      </c>
      <c r="D8" s="31" t="s">
        <v>157</v>
      </c>
      <c r="E8" s="30">
        <v>10</v>
      </c>
      <c r="F8" s="30" t="s">
        <v>217</v>
      </c>
      <c r="G8" s="30">
        <v>2</v>
      </c>
      <c r="H8" s="31" t="s">
        <v>158</v>
      </c>
      <c r="I8" s="36">
        <v>6</v>
      </c>
      <c r="J8" s="37">
        <v>2</v>
      </c>
      <c r="K8" s="36">
        <v>0</v>
      </c>
      <c r="L8" s="36">
        <v>1</v>
      </c>
      <c r="M8" s="36">
        <v>0</v>
      </c>
      <c r="N8" s="36">
        <v>1</v>
      </c>
      <c r="O8" s="36">
        <v>0</v>
      </c>
      <c r="P8" s="36">
        <v>1</v>
      </c>
      <c r="Q8" s="36">
        <v>4</v>
      </c>
      <c r="R8" s="36">
        <v>7</v>
      </c>
      <c r="S8" s="36">
        <v>0</v>
      </c>
      <c r="T8" s="36">
        <v>7</v>
      </c>
      <c r="U8" s="36">
        <v>4</v>
      </c>
      <c r="V8" s="36">
        <v>6</v>
      </c>
      <c r="W8" s="36">
        <v>4</v>
      </c>
      <c r="X8" s="30">
        <f>SUM(I8:W8)</f>
        <v>43</v>
      </c>
      <c r="Y8" s="36" t="s">
        <v>266</v>
      </c>
    </row>
    <row r="9" spans="1:68" s="38" customFormat="1" ht="36" customHeight="1" x14ac:dyDescent="0.2">
      <c r="A9" s="30">
        <v>3</v>
      </c>
      <c r="B9" s="31" t="s">
        <v>156</v>
      </c>
      <c r="C9" s="35">
        <v>38729</v>
      </c>
      <c r="D9" s="31" t="s">
        <v>157</v>
      </c>
      <c r="E9" s="30">
        <v>10</v>
      </c>
      <c r="F9" s="30" t="s">
        <v>209</v>
      </c>
      <c r="G9" s="30">
        <v>1</v>
      </c>
      <c r="H9" s="31" t="s">
        <v>158</v>
      </c>
      <c r="I9" s="36">
        <v>6</v>
      </c>
      <c r="J9" s="37">
        <v>2</v>
      </c>
      <c r="K9" s="36">
        <v>0</v>
      </c>
      <c r="L9" s="36">
        <v>1</v>
      </c>
      <c r="M9" s="36">
        <v>2</v>
      </c>
      <c r="N9" s="36">
        <v>1</v>
      </c>
      <c r="O9" s="36">
        <v>1</v>
      </c>
      <c r="P9" s="36">
        <v>0</v>
      </c>
      <c r="Q9" s="36">
        <v>1</v>
      </c>
      <c r="R9" s="36">
        <v>3</v>
      </c>
      <c r="S9" s="36">
        <v>2</v>
      </c>
      <c r="T9" s="36">
        <v>4</v>
      </c>
      <c r="U9" s="36">
        <v>5</v>
      </c>
      <c r="V9" s="36">
        <v>8</v>
      </c>
      <c r="W9" s="36">
        <v>6</v>
      </c>
      <c r="X9" s="30">
        <f>SUM(I9:W9)</f>
        <v>42</v>
      </c>
      <c r="Y9" s="36" t="s">
        <v>267</v>
      </c>
    </row>
    <row r="10" spans="1:68" s="38" customFormat="1" ht="36" customHeight="1" x14ac:dyDescent="0.2">
      <c r="A10" s="30">
        <v>4</v>
      </c>
      <c r="B10" s="31" t="s">
        <v>159</v>
      </c>
      <c r="C10" s="35">
        <v>38646</v>
      </c>
      <c r="D10" s="31" t="s">
        <v>157</v>
      </c>
      <c r="E10" s="30">
        <v>10</v>
      </c>
      <c r="F10" s="30" t="s">
        <v>218</v>
      </c>
      <c r="G10" s="30">
        <v>2</v>
      </c>
      <c r="H10" s="31" t="s">
        <v>158</v>
      </c>
      <c r="I10" s="36">
        <v>7</v>
      </c>
      <c r="J10" s="37">
        <v>0.5</v>
      </c>
      <c r="K10" s="36">
        <v>0</v>
      </c>
      <c r="L10" s="36">
        <v>2</v>
      </c>
      <c r="M10" s="36">
        <v>0.5</v>
      </c>
      <c r="N10" s="36">
        <v>0</v>
      </c>
      <c r="O10" s="36">
        <v>1</v>
      </c>
      <c r="P10" s="36">
        <v>2</v>
      </c>
      <c r="Q10" s="36">
        <v>2</v>
      </c>
      <c r="R10" s="36">
        <v>2</v>
      </c>
      <c r="S10" s="36">
        <v>3</v>
      </c>
      <c r="T10" s="36">
        <v>9</v>
      </c>
      <c r="U10" s="36">
        <v>4</v>
      </c>
      <c r="V10" s="36">
        <v>3</v>
      </c>
      <c r="W10" s="36">
        <v>3</v>
      </c>
      <c r="X10" s="30">
        <f>SUM(I10:W10)</f>
        <v>39</v>
      </c>
      <c r="Y10" s="36"/>
    </row>
    <row r="11" spans="1:68" s="38" customFormat="1" ht="36" customHeight="1" x14ac:dyDescent="0.2">
      <c r="A11" s="30">
        <v>5</v>
      </c>
      <c r="B11" s="31" t="s">
        <v>162</v>
      </c>
      <c r="C11" s="35">
        <v>38731</v>
      </c>
      <c r="D11" s="31" t="s">
        <v>128</v>
      </c>
      <c r="E11" s="30">
        <v>10</v>
      </c>
      <c r="F11" s="30" t="s">
        <v>208</v>
      </c>
      <c r="G11" s="30">
        <v>1</v>
      </c>
      <c r="H11" s="31" t="s">
        <v>129</v>
      </c>
      <c r="I11" s="36">
        <v>5</v>
      </c>
      <c r="J11" s="37">
        <v>0</v>
      </c>
      <c r="K11" s="36">
        <v>0</v>
      </c>
      <c r="L11" s="36">
        <v>0.5</v>
      </c>
      <c r="M11" s="36">
        <v>0.5</v>
      </c>
      <c r="N11" s="36">
        <v>1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3</v>
      </c>
      <c r="U11" s="36">
        <v>3</v>
      </c>
      <c r="V11" s="36">
        <v>6</v>
      </c>
      <c r="W11" s="36">
        <v>1</v>
      </c>
      <c r="X11" s="30">
        <f>SUM(I11:W11)</f>
        <v>20</v>
      </c>
      <c r="Y11" s="36"/>
    </row>
    <row r="12" spans="1:68" s="52" customFormat="1" ht="24.75" customHeight="1" x14ac:dyDescent="0.2">
      <c r="A12" s="32"/>
      <c r="C12" s="53"/>
      <c r="J12" s="54"/>
    </row>
    <row r="13" spans="1:68" s="58" customFormat="1" ht="24.75" customHeight="1" x14ac:dyDescent="0.2">
      <c r="A13" s="55"/>
      <c r="B13" s="56" t="s">
        <v>257</v>
      </c>
      <c r="C13" s="57" t="s">
        <v>258</v>
      </c>
      <c r="E13" s="59" t="s">
        <v>130</v>
      </c>
      <c r="F13" s="60"/>
      <c r="G13" s="60"/>
      <c r="H13" s="60"/>
      <c r="I13" s="55"/>
      <c r="J13" s="61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68" s="58" customFormat="1" ht="24.75" customHeight="1" x14ac:dyDescent="0.2">
      <c r="A14" s="55"/>
      <c r="B14" s="56"/>
      <c r="C14" s="57"/>
      <c r="E14" s="59"/>
      <c r="F14" s="60"/>
      <c r="G14" s="60"/>
      <c r="H14" s="60"/>
      <c r="I14" s="55"/>
      <c r="J14" s="61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68" s="58" customFormat="1" ht="24.75" customHeight="1" x14ac:dyDescent="0.2">
      <c r="A15" s="55"/>
      <c r="B15" s="59" t="s">
        <v>131</v>
      </c>
      <c r="C15" s="59" t="s">
        <v>136</v>
      </c>
      <c r="E15" s="59" t="s">
        <v>137</v>
      </c>
      <c r="F15" s="60"/>
      <c r="G15" s="60"/>
      <c r="H15" s="60"/>
      <c r="I15" s="55"/>
      <c r="J15" s="61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68" s="58" customFormat="1" ht="24.75" customHeight="1" x14ac:dyDescent="0.2">
      <c r="A16" s="55"/>
      <c r="B16" s="57"/>
      <c r="C16" s="59" t="s">
        <v>139</v>
      </c>
      <c r="E16" s="59" t="s">
        <v>140</v>
      </c>
      <c r="F16" s="60"/>
      <c r="G16" s="60"/>
      <c r="H16" s="60"/>
      <c r="I16" s="55"/>
      <c r="J16" s="61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10" s="52" customFormat="1" ht="24.75" customHeight="1" x14ac:dyDescent="0.2">
      <c r="A17" s="62"/>
      <c r="B17" s="62"/>
      <c r="C17" s="63"/>
      <c r="D17" s="62"/>
      <c r="E17" s="32"/>
      <c r="F17" s="32"/>
      <c r="G17" s="32"/>
      <c r="H17" s="32"/>
      <c r="J17" s="54"/>
    </row>
    <row r="18" spans="1:10" s="52" customFormat="1" ht="24.75" customHeight="1" x14ac:dyDescent="0.2">
      <c r="A18" s="32"/>
      <c r="B18" s="32"/>
      <c r="C18" s="53"/>
      <c r="D18" s="32"/>
      <c r="E18" s="32"/>
      <c r="F18" s="32"/>
      <c r="G18" s="32"/>
      <c r="H18" s="32"/>
      <c r="J18" s="54"/>
    </row>
    <row r="19" spans="1:10" s="11" customFormat="1" ht="12.75" x14ac:dyDescent="0.2">
      <c r="A19" s="9"/>
      <c r="B19" s="9"/>
      <c r="C19" s="8"/>
      <c r="D19" s="9"/>
      <c r="E19" s="9"/>
      <c r="F19" s="9"/>
      <c r="G19" s="9"/>
      <c r="H19" s="9"/>
      <c r="J19" s="10"/>
    </row>
    <row r="20" spans="1:10" s="11" customFormat="1" ht="12.75" x14ac:dyDescent="0.2">
      <c r="A20" s="9"/>
      <c r="B20" s="9"/>
      <c r="C20" s="8"/>
      <c r="D20" s="9"/>
      <c r="E20" s="9"/>
      <c r="F20" s="9"/>
      <c r="G20" s="9"/>
      <c r="H20" s="9"/>
      <c r="J20" s="10"/>
    </row>
    <row r="21" spans="1:10" s="11" customFormat="1" ht="12.75" x14ac:dyDescent="0.2">
      <c r="A21" s="9"/>
      <c r="B21" s="9"/>
      <c r="C21" s="8"/>
      <c r="D21" s="9"/>
      <c r="E21" s="9"/>
      <c r="F21" s="9"/>
      <c r="G21" s="9"/>
      <c r="H21" s="9"/>
      <c r="J21" s="10"/>
    </row>
    <row r="22" spans="1:10" s="11" customFormat="1" ht="12.75" x14ac:dyDescent="0.2">
      <c r="A22" s="9"/>
      <c r="B22" s="7"/>
      <c r="C22" s="8"/>
      <c r="D22" s="9"/>
      <c r="E22" s="9"/>
      <c r="F22" s="9"/>
      <c r="G22" s="9"/>
      <c r="H22" s="9"/>
      <c r="J22" s="10"/>
    </row>
    <row r="23" spans="1:10" s="11" customFormat="1" ht="12.75" x14ac:dyDescent="0.2">
      <c r="A23" s="9"/>
      <c r="B23" s="9"/>
      <c r="C23" s="8"/>
      <c r="D23" s="9"/>
      <c r="E23" s="9"/>
      <c r="F23" s="9"/>
      <c r="G23" s="9"/>
      <c r="H23" s="9"/>
      <c r="J23" s="10"/>
    </row>
    <row r="24" spans="1:10" s="11" customFormat="1" ht="12.75" x14ac:dyDescent="0.2">
      <c r="A24" s="9"/>
      <c r="B24" s="9"/>
      <c r="C24" s="8"/>
      <c r="D24" s="9"/>
      <c r="E24" s="9"/>
      <c r="F24" s="9"/>
      <c r="G24" s="9"/>
      <c r="H24" s="9"/>
      <c r="J24" s="10"/>
    </row>
    <row r="25" spans="1:10" s="11" customFormat="1" ht="12.75" x14ac:dyDescent="0.2">
      <c r="A25" s="9"/>
      <c r="B25" s="9"/>
      <c r="C25" s="8"/>
      <c r="D25" s="9"/>
      <c r="E25" s="9"/>
      <c r="F25" s="9"/>
      <c r="G25" s="9"/>
      <c r="H25" s="9"/>
      <c r="J25" s="10"/>
    </row>
    <row r="26" spans="1:10" s="11" customFormat="1" ht="12.75" x14ac:dyDescent="0.2">
      <c r="A26" s="9"/>
      <c r="B26" s="9"/>
      <c r="C26" s="8"/>
      <c r="D26" s="9"/>
      <c r="E26" s="9"/>
      <c r="F26" s="9"/>
      <c r="G26" s="9"/>
      <c r="H26" s="9"/>
      <c r="J26" s="10"/>
    </row>
    <row r="27" spans="1:10" s="11" customFormat="1" ht="12.75" x14ac:dyDescent="0.2">
      <c r="A27" s="9"/>
      <c r="B27" s="9"/>
      <c r="C27" s="8"/>
      <c r="D27" s="9"/>
      <c r="E27" s="9"/>
      <c r="F27" s="9"/>
      <c r="G27" s="9"/>
      <c r="H27" s="9"/>
      <c r="J27" s="10"/>
    </row>
    <row r="28" spans="1:10" s="11" customFormat="1" ht="12.75" x14ac:dyDescent="0.2">
      <c r="A28" s="9"/>
      <c r="B28" s="9"/>
      <c r="C28" s="8"/>
      <c r="D28" s="9"/>
      <c r="E28" s="9"/>
      <c r="F28" s="9"/>
      <c r="G28" s="9"/>
      <c r="H28" s="9"/>
      <c r="J28" s="10"/>
    </row>
    <row r="29" spans="1:10" s="11" customFormat="1" ht="12.75" x14ac:dyDescent="0.2">
      <c r="A29" s="9"/>
      <c r="B29" s="9"/>
      <c r="C29" s="8"/>
      <c r="D29" s="9"/>
      <c r="E29" s="9"/>
      <c r="F29" s="9"/>
      <c r="G29" s="9"/>
      <c r="H29" s="9"/>
      <c r="J29" s="10"/>
    </row>
    <row r="30" spans="1:10" s="11" customFormat="1" ht="12.75" x14ac:dyDescent="0.2">
      <c r="A30" s="9"/>
      <c r="B30" s="9"/>
      <c r="C30" s="8"/>
      <c r="D30" s="9"/>
      <c r="E30" s="9"/>
      <c r="F30" s="9"/>
      <c r="G30" s="9"/>
      <c r="H30" s="9"/>
      <c r="J30" s="10"/>
    </row>
    <row r="31" spans="1:10" s="11" customFormat="1" ht="12.75" x14ac:dyDescent="0.2">
      <c r="A31" s="9"/>
      <c r="B31" s="9"/>
      <c r="C31" s="8"/>
      <c r="D31" s="9"/>
      <c r="E31" s="9"/>
      <c r="F31" s="9"/>
      <c r="G31" s="9"/>
      <c r="H31" s="9"/>
      <c r="J31" s="10"/>
    </row>
    <row r="32" spans="1:10" s="11" customFormat="1" ht="12.75" x14ac:dyDescent="0.2">
      <c r="A32" s="9"/>
      <c r="C32" s="8"/>
      <c r="J32" s="10"/>
    </row>
    <row r="33" spans="1:10" s="11" customFormat="1" ht="12.75" x14ac:dyDescent="0.2">
      <c r="A33" s="9"/>
      <c r="C33" s="22"/>
      <c r="J33" s="10"/>
    </row>
    <row r="34" spans="1:10" s="11" customFormat="1" ht="12.75" x14ac:dyDescent="0.2">
      <c r="A34" s="9"/>
      <c r="C34" s="8"/>
      <c r="J34" s="10"/>
    </row>
    <row r="35" spans="1:10" s="11" customFormat="1" ht="12.75" x14ac:dyDescent="0.2">
      <c r="A35" s="9"/>
      <c r="C35" s="8"/>
      <c r="J35" s="10"/>
    </row>
    <row r="36" spans="1:10" s="11" customFormat="1" ht="12.75" x14ac:dyDescent="0.2">
      <c r="A36" s="9"/>
      <c r="C36" s="22"/>
      <c r="J36" s="10"/>
    </row>
    <row r="37" spans="1:10" s="11" customFormat="1" ht="12.75" x14ac:dyDescent="0.2">
      <c r="A37" s="9"/>
      <c r="C37" s="8"/>
      <c r="J37" s="10"/>
    </row>
    <row r="38" spans="1:10" s="11" customFormat="1" ht="12.75" x14ac:dyDescent="0.2">
      <c r="A38" s="9"/>
      <c r="C38" s="8"/>
      <c r="J38" s="10"/>
    </row>
    <row r="39" spans="1:10" s="11" customFormat="1" ht="12.75" x14ac:dyDescent="0.2">
      <c r="A39" s="9"/>
      <c r="C39" s="8"/>
      <c r="J39" s="10"/>
    </row>
    <row r="40" spans="1:10" s="11" customFormat="1" ht="12.75" x14ac:dyDescent="0.2">
      <c r="A40" s="9"/>
      <c r="C40" s="8"/>
      <c r="J40" s="10"/>
    </row>
    <row r="41" spans="1:10" s="11" customFormat="1" ht="12.75" x14ac:dyDescent="0.2">
      <c r="A41" s="9"/>
      <c r="C41" s="8"/>
      <c r="J41" s="10"/>
    </row>
    <row r="42" spans="1:10" s="11" customFormat="1" ht="12.75" x14ac:dyDescent="0.2">
      <c r="A42" s="9"/>
      <c r="J42" s="10"/>
    </row>
    <row r="43" spans="1:10" s="11" customFormat="1" ht="12.75" x14ac:dyDescent="0.2">
      <c r="A43" s="9"/>
      <c r="C43" s="8"/>
      <c r="J43" s="10"/>
    </row>
    <row r="44" spans="1:10" s="11" customFormat="1" ht="12.75" x14ac:dyDescent="0.2">
      <c r="A44" s="9"/>
      <c r="C44" s="8"/>
      <c r="J44" s="10"/>
    </row>
    <row r="45" spans="1:10" s="11" customFormat="1" ht="12.75" x14ac:dyDescent="0.2">
      <c r="A45" s="9"/>
      <c r="C45" s="8"/>
      <c r="J45" s="10"/>
    </row>
    <row r="46" spans="1:10" s="11" customFormat="1" ht="12.75" x14ac:dyDescent="0.2">
      <c r="A46" s="9"/>
      <c r="C46" s="8"/>
      <c r="J46" s="10"/>
    </row>
    <row r="47" spans="1:10" s="11" customFormat="1" ht="12.75" x14ac:dyDescent="0.2">
      <c r="A47" s="9"/>
      <c r="C47" s="22"/>
      <c r="J47" s="10"/>
    </row>
    <row r="48" spans="1:10" s="11" customFormat="1" ht="12.75" x14ac:dyDescent="0.2">
      <c r="A48" s="9"/>
      <c r="C48" s="8"/>
      <c r="J48" s="10"/>
    </row>
    <row r="49" spans="1:10" s="11" customFormat="1" ht="12.75" x14ac:dyDescent="0.2">
      <c r="A49" s="9"/>
      <c r="C49" s="8"/>
      <c r="J49" s="10"/>
    </row>
    <row r="50" spans="1:10" s="11" customFormat="1" ht="12.75" x14ac:dyDescent="0.2">
      <c r="A50" s="9"/>
      <c r="C50" s="8"/>
      <c r="J50" s="10"/>
    </row>
    <row r="51" spans="1:10" s="11" customFormat="1" ht="12.75" x14ac:dyDescent="0.2">
      <c r="A51" s="9"/>
      <c r="C51" s="8"/>
      <c r="J51" s="10"/>
    </row>
    <row r="52" spans="1:10" s="11" customFormat="1" ht="12.75" x14ac:dyDescent="0.2">
      <c r="A52" s="9"/>
      <c r="C52" s="8"/>
      <c r="J52" s="10"/>
    </row>
    <row r="53" spans="1:10" s="11" customFormat="1" ht="12.75" x14ac:dyDescent="0.2">
      <c r="A53" s="9"/>
      <c r="C53" s="8"/>
      <c r="J53" s="10"/>
    </row>
    <row r="54" spans="1:10" s="11" customFormat="1" ht="12.75" x14ac:dyDescent="0.2">
      <c r="A54" s="9"/>
      <c r="C54" s="8"/>
      <c r="J54" s="10"/>
    </row>
    <row r="55" spans="1:10" s="11" customFormat="1" ht="12.75" x14ac:dyDescent="0.2">
      <c r="A55" s="9"/>
      <c r="C55" s="8"/>
      <c r="J55" s="10"/>
    </row>
    <row r="56" spans="1:10" s="11" customFormat="1" ht="12.75" x14ac:dyDescent="0.2">
      <c r="A56" s="9"/>
      <c r="C56" s="8"/>
      <c r="J56" s="10"/>
    </row>
    <row r="57" spans="1:10" s="11" customFormat="1" ht="12.75" x14ac:dyDescent="0.2">
      <c r="A57" s="9"/>
      <c r="C57" s="8"/>
      <c r="J57" s="10"/>
    </row>
    <row r="58" spans="1:10" s="11" customFormat="1" ht="12.75" x14ac:dyDescent="0.2">
      <c r="A58" s="9"/>
      <c r="J58" s="10"/>
    </row>
    <row r="59" spans="1:10" s="11" customFormat="1" ht="12.75" x14ac:dyDescent="0.2">
      <c r="A59" s="23"/>
      <c r="J59" s="10"/>
    </row>
    <row r="60" spans="1:10" s="11" customFormat="1" ht="15.75" customHeight="1" x14ac:dyDescent="0.2">
      <c r="J60" s="10"/>
    </row>
    <row r="61" spans="1:10" s="11" customFormat="1" ht="15.75" customHeight="1" x14ac:dyDescent="0.2">
      <c r="J61" s="10"/>
    </row>
    <row r="62" spans="1:10" s="11" customFormat="1" ht="15.75" customHeight="1" x14ac:dyDescent="0.2">
      <c r="J62" s="10"/>
    </row>
    <row r="63" spans="1:10" s="11" customFormat="1" ht="15.75" customHeight="1" x14ac:dyDescent="0.2">
      <c r="J63" s="10"/>
    </row>
    <row r="64" spans="1:10" s="11" customFormat="1" ht="15.75" customHeight="1" x14ac:dyDescent="0.2">
      <c r="J64" s="10"/>
    </row>
    <row r="65" spans="10:10" s="11" customFormat="1" ht="15.75" customHeight="1" x14ac:dyDescent="0.2">
      <c r="J65" s="10"/>
    </row>
    <row r="66" spans="10:10" s="11" customFormat="1" ht="15.75" customHeight="1" x14ac:dyDescent="0.2">
      <c r="J66" s="10"/>
    </row>
    <row r="67" spans="10:10" s="11" customFormat="1" ht="15.75" customHeight="1" x14ac:dyDescent="0.2">
      <c r="J67" s="10"/>
    </row>
    <row r="68" spans="10:10" s="11" customFormat="1" ht="15.75" customHeight="1" x14ac:dyDescent="0.2">
      <c r="J68" s="10"/>
    </row>
    <row r="69" spans="10:10" s="11" customFormat="1" ht="15.75" customHeight="1" x14ac:dyDescent="0.2">
      <c r="J69" s="10"/>
    </row>
    <row r="70" spans="10:10" s="11" customFormat="1" ht="15.75" customHeight="1" x14ac:dyDescent="0.2">
      <c r="J70" s="10"/>
    </row>
    <row r="71" spans="10:10" s="11" customFormat="1" ht="15.75" customHeight="1" x14ac:dyDescent="0.2">
      <c r="J71" s="10"/>
    </row>
    <row r="72" spans="10:10" s="11" customFormat="1" ht="15.75" customHeight="1" x14ac:dyDescent="0.2">
      <c r="J72" s="10"/>
    </row>
    <row r="73" spans="10:10" s="11" customFormat="1" ht="15.75" customHeight="1" x14ac:dyDescent="0.2">
      <c r="J73" s="10"/>
    </row>
    <row r="74" spans="10:10" s="11" customFormat="1" ht="15.75" customHeight="1" x14ac:dyDescent="0.2">
      <c r="J74" s="10"/>
    </row>
    <row r="75" spans="10:10" s="11" customFormat="1" ht="15.75" customHeight="1" x14ac:dyDescent="0.2">
      <c r="J75" s="10"/>
    </row>
    <row r="76" spans="10:10" s="11" customFormat="1" ht="15.75" customHeight="1" x14ac:dyDescent="0.2">
      <c r="J76" s="10"/>
    </row>
    <row r="77" spans="10:10" s="11" customFormat="1" ht="15.75" customHeight="1" x14ac:dyDescent="0.2">
      <c r="J77" s="10"/>
    </row>
    <row r="78" spans="10:10" s="11" customFormat="1" ht="15.75" customHeight="1" x14ac:dyDescent="0.2">
      <c r="J78" s="10"/>
    </row>
    <row r="79" spans="10:10" s="11" customFormat="1" ht="15.75" customHeight="1" x14ac:dyDescent="0.2">
      <c r="J79" s="10"/>
    </row>
    <row r="80" spans="10:10" s="11" customFormat="1" ht="15.75" customHeight="1" x14ac:dyDescent="0.2">
      <c r="J80" s="10"/>
    </row>
    <row r="81" spans="10:10" s="11" customFormat="1" ht="15.75" customHeight="1" x14ac:dyDescent="0.2">
      <c r="J81" s="10"/>
    </row>
    <row r="82" spans="10:10" s="11" customFormat="1" ht="15.75" customHeight="1" x14ac:dyDescent="0.2">
      <c r="J82" s="10"/>
    </row>
    <row r="83" spans="10:10" s="11" customFormat="1" ht="15.75" customHeight="1" x14ac:dyDescent="0.2">
      <c r="J83" s="10"/>
    </row>
    <row r="84" spans="10:10" s="11" customFormat="1" ht="15.75" customHeight="1" x14ac:dyDescent="0.2">
      <c r="J84" s="10"/>
    </row>
    <row r="85" spans="10:10" s="11" customFormat="1" ht="15.75" customHeight="1" x14ac:dyDescent="0.2">
      <c r="J85" s="10"/>
    </row>
    <row r="86" spans="10:10" s="11" customFormat="1" ht="15.75" customHeight="1" x14ac:dyDescent="0.2">
      <c r="J86" s="10"/>
    </row>
    <row r="87" spans="10:10" s="11" customFormat="1" ht="15.75" customHeight="1" x14ac:dyDescent="0.2">
      <c r="J87" s="10"/>
    </row>
    <row r="88" spans="10:10" s="11" customFormat="1" ht="15.75" customHeight="1" x14ac:dyDescent="0.2">
      <c r="J88" s="10"/>
    </row>
    <row r="89" spans="10:10" s="11" customFormat="1" ht="15.75" customHeight="1" x14ac:dyDescent="0.2">
      <c r="J89" s="10"/>
    </row>
    <row r="90" spans="10:10" s="11" customFormat="1" ht="15.75" customHeight="1" x14ac:dyDescent="0.2">
      <c r="J90" s="10"/>
    </row>
    <row r="91" spans="10:10" s="11" customFormat="1" ht="15.75" customHeight="1" x14ac:dyDescent="0.2">
      <c r="J91" s="10"/>
    </row>
    <row r="92" spans="10:10" s="11" customFormat="1" ht="15.75" customHeight="1" x14ac:dyDescent="0.2">
      <c r="J92" s="10"/>
    </row>
    <row r="93" spans="10:10" s="11" customFormat="1" ht="15.75" customHeight="1" x14ac:dyDescent="0.2">
      <c r="J93" s="10"/>
    </row>
    <row r="94" spans="10:10" s="11" customFormat="1" ht="15.75" customHeight="1" x14ac:dyDescent="0.2">
      <c r="J94" s="10"/>
    </row>
    <row r="95" spans="10:10" s="11" customFormat="1" ht="15.75" customHeight="1" x14ac:dyDescent="0.2">
      <c r="J95" s="10"/>
    </row>
    <row r="96" spans="10:10" s="11" customFormat="1" ht="15.75" customHeight="1" x14ac:dyDescent="0.2">
      <c r="J96" s="10"/>
    </row>
    <row r="97" spans="10:10" s="11" customFormat="1" ht="15.75" customHeight="1" x14ac:dyDescent="0.2">
      <c r="J97" s="10"/>
    </row>
    <row r="98" spans="10:10" s="11" customFormat="1" ht="15.75" customHeight="1" x14ac:dyDescent="0.2">
      <c r="J98" s="10"/>
    </row>
    <row r="99" spans="10:10" s="11" customFormat="1" ht="15.75" customHeight="1" x14ac:dyDescent="0.2">
      <c r="J99" s="10"/>
    </row>
    <row r="100" spans="10:10" s="11" customFormat="1" ht="15.75" customHeight="1" x14ac:dyDescent="0.2">
      <c r="J100" s="10"/>
    </row>
    <row r="101" spans="10:10" s="11" customFormat="1" ht="15.75" customHeight="1" x14ac:dyDescent="0.2">
      <c r="J101" s="10"/>
    </row>
    <row r="102" spans="10:10" s="11" customFormat="1" ht="15.75" customHeight="1" x14ac:dyDescent="0.2">
      <c r="J102" s="10"/>
    </row>
    <row r="103" spans="10:10" s="11" customFormat="1" ht="15.75" customHeight="1" x14ac:dyDescent="0.2">
      <c r="J103" s="10"/>
    </row>
    <row r="104" spans="10:10" s="11" customFormat="1" ht="15.75" customHeight="1" x14ac:dyDescent="0.2">
      <c r="J104" s="10"/>
    </row>
    <row r="105" spans="10:10" s="11" customFormat="1" ht="15.75" customHeight="1" x14ac:dyDescent="0.2">
      <c r="J105" s="10"/>
    </row>
    <row r="106" spans="10:10" s="11" customFormat="1" ht="15.75" customHeight="1" x14ac:dyDescent="0.2">
      <c r="J106" s="10"/>
    </row>
    <row r="107" spans="10:10" s="11" customFormat="1" ht="15.75" customHeight="1" x14ac:dyDescent="0.2">
      <c r="J107" s="10"/>
    </row>
    <row r="108" spans="10:10" s="11" customFormat="1" ht="15.75" customHeight="1" x14ac:dyDescent="0.2">
      <c r="J108" s="10"/>
    </row>
    <row r="109" spans="10:10" s="11" customFormat="1" ht="15.75" customHeight="1" x14ac:dyDescent="0.2">
      <c r="J109" s="10"/>
    </row>
    <row r="110" spans="10:10" s="11" customFormat="1" ht="15.75" customHeight="1" x14ac:dyDescent="0.2">
      <c r="J110" s="10"/>
    </row>
    <row r="111" spans="10:10" s="11" customFormat="1" ht="15.75" customHeight="1" x14ac:dyDescent="0.2">
      <c r="J111" s="10"/>
    </row>
    <row r="112" spans="10:10" s="11" customFormat="1" ht="15.75" customHeight="1" x14ac:dyDescent="0.2">
      <c r="J112" s="10"/>
    </row>
    <row r="113" spans="1:10" s="11" customFormat="1" ht="15.75" customHeight="1" x14ac:dyDescent="0.2">
      <c r="J113" s="10"/>
    </row>
    <row r="114" spans="1:10" s="11" customFormat="1" ht="15.75" customHeight="1" x14ac:dyDescent="0.2">
      <c r="J114" s="10"/>
    </row>
    <row r="115" spans="1:10" s="11" customFormat="1" ht="15.75" customHeight="1" x14ac:dyDescent="0.2">
      <c r="J115" s="10"/>
    </row>
    <row r="116" spans="1:10" s="11" customFormat="1" ht="15.75" customHeight="1" x14ac:dyDescent="0.2">
      <c r="J116" s="10"/>
    </row>
    <row r="117" spans="1:10" s="11" customFormat="1" ht="15.75" customHeight="1" x14ac:dyDescent="0.2">
      <c r="J117" s="10"/>
    </row>
    <row r="118" spans="1:10" s="11" customFormat="1" ht="15.75" customHeight="1" x14ac:dyDescent="0.2">
      <c r="J118" s="10"/>
    </row>
    <row r="119" spans="1:10" s="11" customFormat="1" ht="15.75" customHeight="1" x14ac:dyDescent="0.2">
      <c r="J119" s="10"/>
    </row>
    <row r="120" spans="1:10" s="11" customFormat="1" ht="15.75" customHeight="1" x14ac:dyDescent="0.2">
      <c r="J120" s="10"/>
    </row>
    <row r="121" spans="1:10" s="11" customFormat="1" ht="15.75" customHeight="1" x14ac:dyDescent="0.2">
      <c r="J121" s="10"/>
    </row>
    <row r="122" spans="1:10" s="11" customFormat="1" ht="15.75" customHeight="1" x14ac:dyDescent="0.2">
      <c r="J122" s="10"/>
    </row>
    <row r="123" spans="1:10" s="11" customFormat="1" ht="12.75" x14ac:dyDescent="0.2">
      <c r="A123" s="23" t="str">
        <f t="shared" ref="A123:A154" si="0">IF($B123&lt;&gt;"",ROW($B123)-1-ROW($A$5),"")</f>
        <v/>
      </c>
      <c r="J123" s="10"/>
    </row>
    <row r="124" spans="1:10" s="11" customFormat="1" ht="12.75" x14ac:dyDescent="0.2">
      <c r="A124" s="23" t="str">
        <f t="shared" si="0"/>
        <v/>
      </c>
      <c r="J124" s="10"/>
    </row>
    <row r="125" spans="1:10" s="11" customFormat="1" ht="12.75" x14ac:dyDescent="0.2">
      <c r="A125" s="23" t="str">
        <f t="shared" si="0"/>
        <v/>
      </c>
      <c r="J125" s="10"/>
    </row>
    <row r="126" spans="1:10" s="11" customFormat="1" ht="12.75" x14ac:dyDescent="0.2">
      <c r="A126" s="23" t="str">
        <f t="shared" si="0"/>
        <v/>
      </c>
      <c r="J126" s="10"/>
    </row>
    <row r="127" spans="1:10" s="11" customFormat="1" ht="12.75" x14ac:dyDescent="0.2">
      <c r="A127" s="23" t="str">
        <f t="shared" si="0"/>
        <v/>
      </c>
      <c r="J127" s="10"/>
    </row>
    <row r="128" spans="1:10" s="11" customFormat="1" ht="12.75" x14ac:dyDescent="0.2">
      <c r="A128" s="23" t="str">
        <f t="shared" si="0"/>
        <v/>
      </c>
      <c r="J128" s="10"/>
    </row>
    <row r="129" spans="1:10" s="11" customFormat="1" ht="12.75" x14ac:dyDescent="0.2">
      <c r="A129" s="23" t="str">
        <f t="shared" si="0"/>
        <v/>
      </c>
      <c r="J129" s="10"/>
    </row>
    <row r="130" spans="1:10" s="11" customFormat="1" ht="12.75" x14ac:dyDescent="0.2">
      <c r="A130" s="23" t="str">
        <f t="shared" si="0"/>
        <v/>
      </c>
      <c r="J130" s="10"/>
    </row>
    <row r="131" spans="1:10" s="11" customFormat="1" ht="12.75" x14ac:dyDescent="0.2">
      <c r="A131" s="23" t="str">
        <f t="shared" si="0"/>
        <v/>
      </c>
      <c r="J131" s="10"/>
    </row>
    <row r="132" spans="1:10" s="11" customFormat="1" ht="12.75" x14ac:dyDescent="0.2">
      <c r="A132" s="23" t="str">
        <f t="shared" si="0"/>
        <v/>
      </c>
      <c r="J132" s="10"/>
    </row>
    <row r="133" spans="1:10" s="11" customFormat="1" ht="12.75" x14ac:dyDescent="0.2">
      <c r="A133" s="23" t="str">
        <f t="shared" si="0"/>
        <v/>
      </c>
      <c r="J133" s="10"/>
    </row>
    <row r="134" spans="1:10" s="11" customFormat="1" ht="12.75" x14ac:dyDescent="0.2">
      <c r="A134" s="23" t="str">
        <f t="shared" si="0"/>
        <v/>
      </c>
      <c r="J134" s="10"/>
    </row>
    <row r="135" spans="1:10" s="11" customFormat="1" ht="12.75" x14ac:dyDescent="0.2">
      <c r="A135" s="23" t="str">
        <f t="shared" si="0"/>
        <v/>
      </c>
      <c r="J135" s="10"/>
    </row>
    <row r="136" spans="1:10" s="11" customFormat="1" ht="12.75" x14ac:dyDescent="0.2">
      <c r="A136" s="23" t="str">
        <f t="shared" si="0"/>
        <v/>
      </c>
      <c r="J136" s="10"/>
    </row>
    <row r="137" spans="1:10" s="11" customFormat="1" ht="12.75" x14ac:dyDescent="0.2">
      <c r="A137" s="23" t="str">
        <f t="shared" si="0"/>
        <v/>
      </c>
      <c r="J137" s="10"/>
    </row>
    <row r="138" spans="1:10" s="11" customFormat="1" ht="12.75" x14ac:dyDescent="0.2">
      <c r="A138" s="23" t="str">
        <f t="shared" si="0"/>
        <v/>
      </c>
      <c r="J138" s="10"/>
    </row>
    <row r="139" spans="1:10" s="11" customFormat="1" ht="12.75" x14ac:dyDescent="0.2">
      <c r="A139" s="23" t="str">
        <f t="shared" si="0"/>
        <v/>
      </c>
      <c r="J139" s="10"/>
    </row>
    <row r="140" spans="1:10" s="11" customFormat="1" ht="12.75" x14ac:dyDescent="0.2">
      <c r="A140" s="23" t="str">
        <f t="shared" si="0"/>
        <v/>
      </c>
      <c r="J140" s="10"/>
    </row>
    <row r="141" spans="1:10" s="11" customFormat="1" ht="12.75" x14ac:dyDescent="0.2">
      <c r="A141" s="23" t="str">
        <f t="shared" si="0"/>
        <v/>
      </c>
      <c r="J141" s="10"/>
    </row>
    <row r="142" spans="1:10" s="11" customFormat="1" ht="12.75" x14ac:dyDescent="0.2">
      <c r="A142" s="23" t="str">
        <f t="shared" si="0"/>
        <v/>
      </c>
      <c r="J142" s="10"/>
    </row>
    <row r="143" spans="1:10" s="11" customFormat="1" ht="12.75" x14ac:dyDescent="0.2">
      <c r="A143" s="23" t="str">
        <f t="shared" si="0"/>
        <v/>
      </c>
      <c r="J143" s="10"/>
    </row>
    <row r="144" spans="1:10" s="11" customFormat="1" ht="12.75" x14ac:dyDescent="0.2">
      <c r="A144" s="23" t="str">
        <f t="shared" si="0"/>
        <v/>
      </c>
      <c r="J144" s="10"/>
    </row>
    <row r="145" spans="1:10" s="11" customFormat="1" ht="12.75" x14ac:dyDescent="0.2">
      <c r="A145" s="23" t="str">
        <f t="shared" si="0"/>
        <v/>
      </c>
      <c r="J145" s="10"/>
    </row>
    <row r="146" spans="1:10" s="11" customFormat="1" ht="12.75" x14ac:dyDescent="0.2">
      <c r="A146" s="23" t="str">
        <f t="shared" si="0"/>
        <v/>
      </c>
      <c r="J146" s="10"/>
    </row>
    <row r="147" spans="1:10" s="11" customFormat="1" ht="12.75" x14ac:dyDescent="0.2">
      <c r="A147" s="23" t="str">
        <f t="shared" si="0"/>
        <v/>
      </c>
      <c r="J147" s="10"/>
    </row>
    <row r="148" spans="1:10" s="11" customFormat="1" ht="12.75" x14ac:dyDescent="0.2">
      <c r="A148" s="23" t="str">
        <f t="shared" si="0"/>
        <v/>
      </c>
      <c r="J148" s="10"/>
    </row>
    <row r="149" spans="1:10" s="11" customFormat="1" ht="12.75" x14ac:dyDescent="0.2">
      <c r="A149" s="23" t="str">
        <f t="shared" si="0"/>
        <v/>
      </c>
      <c r="J149" s="10"/>
    </row>
    <row r="150" spans="1:10" s="11" customFormat="1" ht="12.75" x14ac:dyDescent="0.2">
      <c r="A150" s="23" t="str">
        <f t="shared" si="0"/>
        <v/>
      </c>
      <c r="J150" s="10"/>
    </row>
    <row r="151" spans="1:10" s="11" customFormat="1" ht="12.75" x14ac:dyDescent="0.2">
      <c r="A151" s="23" t="str">
        <f t="shared" si="0"/>
        <v/>
      </c>
      <c r="J151" s="10"/>
    </row>
    <row r="152" spans="1:10" s="11" customFormat="1" ht="12.75" x14ac:dyDescent="0.2">
      <c r="A152" s="23" t="str">
        <f t="shared" si="0"/>
        <v/>
      </c>
      <c r="J152" s="10"/>
    </row>
    <row r="153" spans="1:10" s="11" customFormat="1" ht="12.75" x14ac:dyDescent="0.2">
      <c r="A153" s="23" t="str">
        <f t="shared" si="0"/>
        <v/>
      </c>
      <c r="J153" s="10"/>
    </row>
    <row r="154" spans="1:10" s="11" customFormat="1" ht="12.75" x14ac:dyDescent="0.2">
      <c r="A154" s="23" t="str">
        <f t="shared" si="0"/>
        <v/>
      </c>
      <c r="J154" s="10"/>
    </row>
    <row r="155" spans="1:10" s="11" customFormat="1" ht="12.75" x14ac:dyDescent="0.2">
      <c r="A155" s="23" t="str">
        <f t="shared" ref="A155:A186" si="1">IF($B155&lt;&gt;"",ROW($B155)-1-ROW($A$5),"")</f>
        <v/>
      </c>
      <c r="J155" s="10"/>
    </row>
    <row r="156" spans="1:10" s="11" customFormat="1" ht="12.75" x14ac:dyDescent="0.2">
      <c r="A156" s="23" t="str">
        <f t="shared" si="1"/>
        <v/>
      </c>
      <c r="J156" s="10"/>
    </row>
    <row r="157" spans="1:10" s="11" customFormat="1" ht="12.75" x14ac:dyDescent="0.2">
      <c r="A157" s="23" t="str">
        <f t="shared" si="1"/>
        <v/>
      </c>
      <c r="J157" s="10"/>
    </row>
    <row r="158" spans="1:10" s="11" customFormat="1" ht="12.75" x14ac:dyDescent="0.2">
      <c r="A158" s="23" t="str">
        <f t="shared" si="1"/>
        <v/>
      </c>
      <c r="J158" s="10"/>
    </row>
    <row r="159" spans="1:10" s="11" customFormat="1" ht="12.75" x14ac:dyDescent="0.2">
      <c r="A159" s="23" t="str">
        <f t="shared" si="1"/>
        <v/>
      </c>
      <c r="J159" s="10"/>
    </row>
    <row r="160" spans="1:10" s="11" customFormat="1" ht="12.75" x14ac:dyDescent="0.2">
      <c r="A160" s="23" t="str">
        <f t="shared" si="1"/>
        <v/>
      </c>
      <c r="J160" s="10"/>
    </row>
    <row r="161" spans="1:10" s="11" customFormat="1" ht="12.75" x14ac:dyDescent="0.2">
      <c r="A161" s="23" t="str">
        <f t="shared" si="1"/>
        <v/>
      </c>
      <c r="J161" s="10"/>
    </row>
    <row r="162" spans="1:10" s="11" customFormat="1" ht="12.75" x14ac:dyDescent="0.2">
      <c r="A162" s="23" t="str">
        <f t="shared" si="1"/>
        <v/>
      </c>
      <c r="J162" s="10"/>
    </row>
    <row r="163" spans="1:10" s="11" customFormat="1" ht="12.75" x14ac:dyDescent="0.2">
      <c r="A163" s="23" t="str">
        <f t="shared" si="1"/>
        <v/>
      </c>
      <c r="J163" s="10"/>
    </row>
    <row r="164" spans="1:10" s="11" customFormat="1" ht="12.75" x14ac:dyDescent="0.2">
      <c r="A164" s="23" t="str">
        <f t="shared" si="1"/>
        <v/>
      </c>
      <c r="J164" s="10"/>
    </row>
    <row r="165" spans="1:10" s="11" customFormat="1" ht="12.75" x14ac:dyDescent="0.2">
      <c r="A165" s="23" t="str">
        <f t="shared" si="1"/>
        <v/>
      </c>
      <c r="J165" s="10"/>
    </row>
    <row r="166" spans="1:10" s="11" customFormat="1" ht="12.75" x14ac:dyDescent="0.2">
      <c r="A166" s="23" t="str">
        <f t="shared" si="1"/>
        <v/>
      </c>
      <c r="J166" s="10"/>
    </row>
    <row r="167" spans="1:10" s="11" customFormat="1" ht="12.75" x14ac:dyDescent="0.2">
      <c r="A167" s="23" t="str">
        <f t="shared" si="1"/>
        <v/>
      </c>
      <c r="J167" s="10"/>
    </row>
    <row r="168" spans="1:10" s="11" customFormat="1" ht="12.75" x14ac:dyDescent="0.2">
      <c r="A168" s="23" t="str">
        <f t="shared" si="1"/>
        <v/>
      </c>
      <c r="J168" s="10"/>
    </row>
    <row r="169" spans="1:10" s="11" customFormat="1" ht="12.75" x14ac:dyDescent="0.2">
      <c r="A169" s="23" t="str">
        <f t="shared" si="1"/>
        <v/>
      </c>
      <c r="J169" s="10"/>
    </row>
    <row r="170" spans="1:10" s="11" customFormat="1" ht="12.75" x14ac:dyDescent="0.2">
      <c r="A170" s="23" t="str">
        <f t="shared" si="1"/>
        <v/>
      </c>
      <c r="J170" s="10"/>
    </row>
    <row r="171" spans="1:10" s="11" customFormat="1" ht="12.75" x14ac:dyDescent="0.2">
      <c r="A171" s="23" t="str">
        <f t="shared" si="1"/>
        <v/>
      </c>
      <c r="J171" s="10"/>
    </row>
    <row r="172" spans="1:10" s="11" customFormat="1" ht="12.75" x14ac:dyDescent="0.2">
      <c r="A172" s="23" t="str">
        <f t="shared" si="1"/>
        <v/>
      </c>
      <c r="J172" s="10"/>
    </row>
    <row r="173" spans="1:10" s="11" customFormat="1" ht="12.75" x14ac:dyDescent="0.2">
      <c r="A173" s="23" t="str">
        <f t="shared" si="1"/>
        <v/>
      </c>
      <c r="J173" s="10"/>
    </row>
    <row r="174" spans="1:10" s="11" customFormat="1" ht="12.75" x14ac:dyDescent="0.2">
      <c r="A174" s="23" t="str">
        <f t="shared" si="1"/>
        <v/>
      </c>
      <c r="J174" s="10"/>
    </row>
    <row r="175" spans="1:10" s="11" customFormat="1" ht="12.75" x14ac:dyDescent="0.2">
      <c r="A175" s="23" t="str">
        <f t="shared" si="1"/>
        <v/>
      </c>
      <c r="J175" s="10"/>
    </row>
    <row r="176" spans="1:10" s="11" customFormat="1" ht="12.75" x14ac:dyDescent="0.2">
      <c r="A176" s="23" t="str">
        <f t="shared" si="1"/>
        <v/>
      </c>
      <c r="J176" s="10"/>
    </row>
    <row r="177" spans="1:10" s="11" customFormat="1" ht="12.75" x14ac:dyDescent="0.2">
      <c r="A177" s="23" t="str">
        <f t="shared" si="1"/>
        <v/>
      </c>
      <c r="J177" s="10"/>
    </row>
    <row r="178" spans="1:10" s="11" customFormat="1" ht="12.75" x14ac:dyDescent="0.2">
      <c r="A178" s="23" t="str">
        <f t="shared" si="1"/>
        <v/>
      </c>
      <c r="J178" s="10"/>
    </row>
    <row r="179" spans="1:10" s="11" customFormat="1" ht="12.75" x14ac:dyDescent="0.2">
      <c r="A179" s="23" t="str">
        <f t="shared" si="1"/>
        <v/>
      </c>
      <c r="J179" s="10"/>
    </row>
    <row r="180" spans="1:10" s="11" customFormat="1" ht="12.75" x14ac:dyDescent="0.2">
      <c r="A180" s="23" t="str">
        <f t="shared" si="1"/>
        <v/>
      </c>
      <c r="J180" s="10"/>
    </row>
    <row r="181" spans="1:10" s="11" customFormat="1" ht="12.75" x14ac:dyDescent="0.2">
      <c r="A181" s="23" t="str">
        <f t="shared" si="1"/>
        <v/>
      </c>
      <c r="J181" s="10"/>
    </row>
    <row r="182" spans="1:10" s="11" customFormat="1" ht="12.75" x14ac:dyDescent="0.2">
      <c r="A182" s="23" t="str">
        <f t="shared" si="1"/>
        <v/>
      </c>
      <c r="J182" s="10"/>
    </row>
    <row r="183" spans="1:10" s="11" customFormat="1" ht="12.75" x14ac:dyDescent="0.2">
      <c r="A183" s="23" t="str">
        <f t="shared" si="1"/>
        <v/>
      </c>
      <c r="J183" s="10"/>
    </row>
    <row r="184" spans="1:10" s="11" customFormat="1" ht="12.75" x14ac:dyDescent="0.2">
      <c r="A184" s="23" t="str">
        <f t="shared" si="1"/>
        <v/>
      </c>
      <c r="J184" s="10"/>
    </row>
    <row r="185" spans="1:10" s="11" customFormat="1" ht="12.75" x14ac:dyDescent="0.2">
      <c r="A185" s="23" t="str">
        <f t="shared" si="1"/>
        <v/>
      </c>
      <c r="J185" s="10"/>
    </row>
    <row r="186" spans="1:10" s="11" customFormat="1" ht="12.75" x14ac:dyDescent="0.2">
      <c r="A186" s="23" t="str">
        <f t="shared" si="1"/>
        <v/>
      </c>
      <c r="J186" s="10"/>
    </row>
    <row r="187" spans="1:10" s="11" customFormat="1" ht="12.75" x14ac:dyDescent="0.2">
      <c r="A187" s="23" t="str">
        <f t="shared" ref="A187:A201" si="2">IF($B187&lt;&gt;"",ROW($B187)-1-ROW($A$5),"")</f>
        <v/>
      </c>
      <c r="J187" s="10"/>
    </row>
    <row r="188" spans="1:10" s="11" customFormat="1" ht="12.75" x14ac:dyDescent="0.2">
      <c r="A188" s="23" t="str">
        <f t="shared" si="2"/>
        <v/>
      </c>
      <c r="J188" s="10"/>
    </row>
    <row r="189" spans="1:10" s="11" customFormat="1" ht="12.75" x14ac:dyDescent="0.2">
      <c r="A189" s="23" t="str">
        <f t="shared" si="2"/>
        <v/>
      </c>
      <c r="J189" s="10"/>
    </row>
    <row r="190" spans="1:10" s="11" customFormat="1" ht="12.75" x14ac:dyDescent="0.2">
      <c r="A190" s="23" t="str">
        <f t="shared" si="2"/>
        <v/>
      </c>
      <c r="J190" s="10"/>
    </row>
    <row r="191" spans="1:10" s="11" customFormat="1" ht="12.75" x14ac:dyDescent="0.2">
      <c r="A191" s="23" t="str">
        <f t="shared" si="2"/>
        <v/>
      </c>
      <c r="J191" s="10"/>
    </row>
    <row r="192" spans="1:10" s="11" customFormat="1" ht="12.75" x14ac:dyDescent="0.2">
      <c r="A192" s="23" t="str">
        <f t="shared" si="2"/>
        <v/>
      </c>
      <c r="J192" s="10"/>
    </row>
    <row r="193" spans="1:10" s="11" customFormat="1" ht="12.75" x14ac:dyDescent="0.2">
      <c r="A193" s="23" t="str">
        <f t="shared" si="2"/>
        <v/>
      </c>
      <c r="J193" s="10"/>
    </row>
    <row r="194" spans="1:10" s="11" customFormat="1" ht="12.75" x14ac:dyDescent="0.2">
      <c r="A194" s="23" t="str">
        <f t="shared" si="2"/>
        <v/>
      </c>
      <c r="J194" s="10"/>
    </row>
    <row r="195" spans="1:10" s="11" customFormat="1" ht="12.75" x14ac:dyDescent="0.2">
      <c r="A195" s="23" t="str">
        <f t="shared" si="2"/>
        <v/>
      </c>
      <c r="J195" s="10"/>
    </row>
    <row r="196" spans="1:10" s="11" customFormat="1" ht="12.75" x14ac:dyDescent="0.2">
      <c r="A196" s="23" t="str">
        <f t="shared" si="2"/>
        <v/>
      </c>
      <c r="J196" s="10"/>
    </row>
    <row r="197" spans="1:10" s="11" customFormat="1" ht="12.75" x14ac:dyDescent="0.2">
      <c r="A197" s="23" t="str">
        <f t="shared" si="2"/>
        <v/>
      </c>
      <c r="J197" s="10"/>
    </row>
    <row r="198" spans="1:10" s="11" customFormat="1" ht="12.75" x14ac:dyDescent="0.2">
      <c r="A198" s="23" t="str">
        <f t="shared" si="2"/>
        <v/>
      </c>
      <c r="J198" s="10"/>
    </row>
    <row r="199" spans="1:10" s="11" customFormat="1" ht="12.75" x14ac:dyDescent="0.2">
      <c r="A199" s="23" t="str">
        <f t="shared" si="2"/>
        <v/>
      </c>
      <c r="J199" s="10"/>
    </row>
    <row r="200" spans="1:10" s="11" customFormat="1" ht="12.75" x14ac:dyDescent="0.2">
      <c r="A200" s="23" t="str">
        <f t="shared" si="2"/>
        <v/>
      </c>
      <c r="J200" s="10"/>
    </row>
    <row r="201" spans="1:10" s="11" customFormat="1" ht="12.75" x14ac:dyDescent="0.2">
      <c r="A201" s="23" t="str">
        <f t="shared" si="2"/>
        <v/>
      </c>
      <c r="J201" s="10"/>
    </row>
    <row r="202" spans="1:10" s="11" customFormat="1" ht="15.75" customHeight="1" x14ac:dyDescent="0.2">
      <c r="J202" s="10"/>
    </row>
    <row r="203" spans="1:10" s="11" customFormat="1" ht="15.75" customHeight="1" x14ac:dyDescent="0.2">
      <c r="J203" s="10"/>
    </row>
    <row r="204" spans="1:10" s="11" customFormat="1" ht="15.75" customHeight="1" x14ac:dyDescent="0.2">
      <c r="J204" s="10"/>
    </row>
    <row r="205" spans="1:10" s="11" customFormat="1" ht="15.75" customHeight="1" x14ac:dyDescent="0.2">
      <c r="J205" s="10"/>
    </row>
    <row r="206" spans="1:10" s="11" customFormat="1" ht="15.75" customHeight="1" x14ac:dyDescent="0.2">
      <c r="J206" s="10"/>
    </row>
    <row r="207" spans="1:10" s="11" customFormat="1" ht="15.75" customHeight="1" x14ac:dyDescent="0.2">
      <c r="J207" s="10"/>
    </row>
    <row r="208" spans="1:10" s="11" customFormat="1" ht="15.75" customHeight="1" x14ac:dyDescent="0.2">
      <c r="J208" s="10"/>
    </row>
    <row r="209" spans="10:10" s="11" customFormat="1" ht="15.75" customHeight="1" x14ac:dyDescent="0.2">
      <c r="J209" s="10"/>
    </row>
    <row r="210" spans="10:10" s="11" customFormat="1" ht="15.75" customHeight="1" x14ac:dyDescent="0.2">
      <c r="J210" s="10"/>
    </row>
    <row r="211" spans="10:10" s="11" customFormat="1" ht="15.75" customHeight="1" x14ac:dyDescent="0.2">
      <c r="J211" s="10"/>
    </row>
    <row r="212" spans="10:10" s="11" customFormat="1" ht="15.75" customHeight="1" x14ac:dyDescent="0.2">
      <c r="J212" s="10"/>
    </row>
    <row r="213" spans="10:10" s="11" customFormat="1" ht="15.75" customHeight="1" x14ac:dyDescent="0.2">
      <c r="J213" s="10"/>
    </row>
    <row r="214" spans="10:10" s="11" customFormat="1" ht="15.75" customHeight="1" x14ac:dyDescent="0.2">
      <c r="J214" s="10"/>
    </row>
    <row r="215" spans="10:10" s="11" customFormat="1" ht="15.75" customHeight="1" x14ac:dyDescent="0.2">
      <c r="J215" s="10"/>
    </row>
    <row r="216" spans="10:10" s="11" customFormat="1" ht="15.75" customHeight="1" x14ac:dyDescent="0.2">
      <c r="J216" s="10"/>
    </row>
    <row r="217" spans="10:10" s="11" customFormat="1" ht="15.75" customHeight="1" x14ac:dyDescent="0.2">
      <c r="J217" s="10"/>
    </row>
    <row r="218" spans="10:10" s="11" customFormat="1" ht="15.75" customHeight="1" x14ac:dyDescent="0.2">
      <c r="J218" s="10"/>
    </row>
    <row r="219" spans="10:10" s="11" customFormat="1" ht="15.75" customHeight="1" x14ac:dyDescent="0.2">
      <c r="J219" s="10"/>
    </row>
    <row r="220" spans="10:10" s="11" customFormat="1" ht="15.75" customHeight="1" x14ac:dyDescent="0.2">
      <c r="J220" s="10"/>
    </row>
    <row r="221" spans="10:10" s="11" customFormat="1" ht="15.75" customHeight="1" x14ac:dyDescent="0.2">
      <c r="J221" s="10"/>
    </row>
    <row r="222" spans="10:10" s="11" customFormat="1" ht="15.75" customHeight="1" x14ac:dyDescent="0.2">
      <c r="J222" s="10"/>
    </row>
    <row r="223" spans="10:10" s="11" customFormat="1" ht="15.75" customHeight="1" x14ac:dyDescent="0.2">
      <c r="J223" s="10"/>
    </row>
    <row r="224" spans="10:10" s="11" customFormat="1" ht="15.75" customHeight="1" x14ac:dyDescent="0.2">
      <c r="J224" s="10"/>
    </row>
    <row r="225" spans="10:10" s="11" customFormat="1" ht="15.75" customHeight="1" x14ac:dyDescent="0.2">
      <c r="J225" s="10"/>
    </row>
    <row r="226" spans="10:10" s="11" customFormat="1" ht="15.75" customHeight="1" x14ac:dyDescent="0.2">
      <c r="J226" s="10"/>
    </row>
    <row r="227" spans="10:10" s="11" customFormat="1" ht="15.75" customHeight="1" x14ac:dyDescent="0.2">
      <c r="J227" s="10"/>
    </row>
    <row r="228" spans="10:10" s="11" customFormat="1" ht="15.75" customHeight="1" x14ac:dyDescent="0.2">
      <c r="J228" s="10"/>
    </row>
    <row r="229" spans="10:10" s="11" customFormat="1" ht="15.75" customHeight="1" x14ac:dyDescent="0.2">
      <c r="J229" s="10"/>
    </row>
    <row r="230" spans="10:10" s="11" customFormat="1" ht="15.75" customHeight="1" x14ac:dyDescent="0.2">
      <c r="J230" s="10"/>
    </row>
    <row r="231" spans="10:10" s="11" customFormat="1" ht="15.75" customHeight="1" x14ac:dyDescent="0.2">
      <c r="J231" s="10"/>
    </row>
    <row r="232" spans="10:10" s="11" customFormat="1" ht="15.75" customHeight="1" x14ac:dyDescent="0.2">
      <c r="J232" s="10"/>
    </row>
    <row r="233" spans="10:10" s="11" customFormat="1" ht="15.75" customHeight="1" x14ac:dyDescent="0.2">
      <c r="J233" s="10"/>
    </row>
    <row r="234" spans="10:10" s="11" customFormat="1" ht="15.75" customHeight="1" x14ac:dyDescent="0.2">
      <c r="J234" s="10"/>
    </row>
    <row r="235" spans="10:10" s="11" customFormat="1" ht="15.75" customHeight="1" x14ac:dyDescent="0.2">
      <c r="J235" s="10"/>
    </row>
    <row r="236" spans="10:10" s="11" customFormat="1" ht="15.75" customHeight="1" x14ac:dyDescent="0.2">
      <c r="J236" s="10"/>
    </row>
    <row r="237" spans="10:10" s="11" customFormat="1" ht="15.75" customHeight="1" x14ac:dyDescent="0.2">
      <c r="J237" s="10"/>
    </row>
    <row r="238" spans="10:10" s="11" customFormat="1" ht="15.75" customHeight="1" x14ac:dyDescent="0.2">
      <c r="J238" s="10"/>
    </row>
    <row r="239" spans="10:10" s="11" customFormat="1" ht="15.75" customHeight="1" x14ac:dyDescent="0.2">
      <c r="J239" s="10"/>
    </row>
    <row r="240" spans="10:10" s="11" customFormat="1" ht="15.75" customHeight="1" x14ac:dyDescent="0.2">
      <c r="J240" s="10"/>
    </row>
    <row r="241" spans="10:10" s="11" customFormat="1" ht="15.75" customHeight="1" x14ac:dyDescent="0.2">
      <c r="J241" s="10"/>
    </row>
    <row r="242" spans="10:10" s="11" customFormat="1" ht="15.75" customHeight="1" x14ac:dyDescent="0.2">
      <c r="J242" s="10"/>
    </row>
    <row r="243" spans="10:10" s="11" customFormat="1" ht="15.75" customHeight="1" x14ac:dyDescent="0.2">
      <c r="J243" s="10"/>
    </row>
    <row r="244" spans="10:10" s="11" customFormat="1" ht="15.75" customHeight="1" x14ac:dyDescent="0.2">
      <c r="J244" s="10"/>
    </row>
    <row r="245" spans="10:10" s="11" customFormat="1" ht="15.75" customHeight="1" x14ac:dyDescent="0.2">
      <c r="J245" s="10"/>
    </row>
    <row r="246" spans="10:10" s="11" customFormat="1" ht="15.75" customHeight="1" x14ac:dyDescent="0.2">
      <c r="J246" s="10"/>
    </row>
    <row r="247" spans="10:10" s="11" customFormat="1" ht="15.75" customHeight="1" x14ac:dyDescent="0.2">
      <c r="J247" s="10"/>
    </row>
    <row r="248" spans="10:10" s="11" customFormat="1" ht="15.75" customHeight="1" x14ac:dyDescent="0.2">
      <c r="J248" s="10"/>
    </row>
    <row r="249" spans="10:10" s="11" customFormat="1" ht="15.75" customHeight="1" x14ac:dyDescent="0.2">
      <c r="J249" s="10"/>
    </row>
    <row r="250" spans="10:10" s="11" customFormat="1" ht="15.75" customHeight="1" x14ac:dyDescent="0.2">
      <c r="J250" s="10"/>
    </row>
    <row r="251" spans="10:10" s="11" customFormat="1" ht="15.75" customHeight="1" x14ac:dyDescent="0.2">
      <c r="J251" s="10"/>
    </row>
    <row r="252" spans="10:10" s="11" customFormat="1" ht="15.75" customHeight="1" x14ac:dyDescent="0.2">
      <c r="J252" s="10"/>
    </row>
    <row r="253" spans="10:10" s="11" customFormat="1" ht="15.75" customHeight="1" x14ac:dyDescent="0.2">
      <c r="J253" s="10"/>
    </row>
    <row r="254" spans="10:10" s="11" customFormat="1" ht="15.75" customHeight="1" x14ac:dyDescent="0.2">
      <c r="J254" s="10"/>
    </row>
    <row r="255" spans="10:10" s="11" customFormat="1" ht="15.75" customHeight="1" x14ac:dyDescent="0.2">
      <c r="J255" s="10"/>
    </row>
    <row r="256" spans="10:10" s="11" customFormat="1" ht="15.75" customHeight="1" x14ac:dyDescent="0.2">
      <c r="J256" s="10"/>
    </row>
    <row r="257" spans="10:10" s="11" customFormat="1" ht="15.75" customHeight="1" x14ac:dyDescent="0.2">
      <c r="J257" s="10"/>
    </row>
    <row r="258" spans="10:10" s="11" customFormat="1" ht="15.75" customHeight="1" x14ac:dyDescent="0.2">
      <c r="J258" s="10"/>
    </row>
    <row r="259" spans="10:10" s="11" customFormat="1" ht="15.75" customHeight="1" x14ac:dyDescent="0.2">
      <c r="J259" s="10"/>
    </row>
    <row r="260" spans="10:10" s="11" customFormat="1" ht="15.75" customHeight="1" x14ac:dyDescent="0.2">
      <c r="J260" s="10"/>
    </row>
    <row r="261" spans="10:10" s="11" customFormat="1" ht="15.75" customHeight="1" x14ac:dyDescent="0.2">
      <c r="J261" s="10"/>
    </row>
    <row r="262" spans="10:10" s="11" customFormat="1" ht="15.75" customHeight="1" x14ac:dyDescent="0.2">
      <c r="J262" s="10"/>
    </row>
    <row r="263" spans="10:10" s="11" customFormat="1" ht="15.75" customHeight="1" x14ac:dyDescent="0.2">
      <c r="J263" s="10"/>
    </row>
    <row r="264" spans="10:10" s="11" customFormat="1" ht="15.75" customHeight="1" x14ac:dyDescent="0.2">
      <c r="J264" s="10"/>
    </row>
    <row r="265" spans="10:10" s="11" customFormat="1" ht="15.75" customHeight="1" x14ac:dyDescent="0.2">
      <c r="J265" s="10"/>
    </row>
    <row r="266" spans="10:10" s="11" customFormat="1" ht="15.75" customHeight="1" x14ac:dyDescent="0.2">
      <c r="J266" s="10"/>
    </row>
    <row r="267" spans="10:10" s="11" customFormat="1" ht="15.75" customHeight="1" x14ac:dyDescent="0.2">
      <c r="J267" s="10"/>
    </row>
    <row r="268" spans="10:10" s="11" customFormat="1" ht="15.75" customHeight="1" x14ac:dyDescent="0.2">
      <c r="J268" s="10"/>
    </row>
    <row r="269" spans="10:10" s="11" customFormat="1" ht="15.75" customHeight="1" x14ac:dyDescent="0.2">
      <c r="J269" s="10"/>
    </row>
    <row r="270" spans="10:10" s="11" customFormat="1" ht="15.75" customHeight="1" x14ac:dyDescent="0.2">
      <c r="J270" s="10"/>
    </row>
    <row r="271" spans="10:10" s="11" customFormat="1" ht="15.75" customHeight="1" x14ac:dyDescent="0.2">
      <c r="J271" s="10"/>
    </row>
    <row r="272" spans="10:10" s="11" customFormat="1" ht="15.75" customHeight="1" x14ac:dyDescent="0.2">
      <c r="J272" s="10"/>
    </row>
    <row r="273" spans="10:10" s="11" customFormat="1" ht="15.75" customHeight="1" x14ac:dyDescent="0.2">
      <c r="J273" s="10"/>
    </row>
    <row r="274" spans="10:10" s="11" customFormat="1" ht="15.75" customHeight="1" x14ac:dyDescent="0.2">
      <c r="J274" s="10"/>
    </row>
    <row r="275" spans="10:10" s="11" customFormat="1" ht="15.75" customHeight="1" x14ac:dyDescent="0.2">
      <c r="J275" s="10"/>
    </row>
    <row r="276" spans="10:10" s="11" customFormat="1" ht="15.75" customHeight="1" x14ac:dyDescent="0.2">
      <c r="J276" s="10"/>
    </row>
    <row r="277" spans="10:10" s="11" customFormat="1" ht="15.75" customHeight="1" x14ac:dyDescent="0.2">
      <c r="J277" s="10"/>
    </row>
    <row r="278" spans="10:10" s="11" customFormat="1" ht="15.75" customHeight="1" x14ac:dyDescent="0.2">
      <c r="J278" s="10"/>
    </row>
    <row r="279" spans="10:10" s="11" customFormat="1" ht="15.75" customHeight="1" x14ac:dyDescent="0.2">
      <c r="J279" s="10"/>
    </row>
    <row r="280" spans="10:10" s="11" customFormat="1" ht="15.75" customHeight="1" x14ac:dyDescent="0.2">
      <c r="J280" s="10"/>
    </row>
    <row r="281" spans="10:10" s="11" customFormat="1" ht="15.75" customHeight="1" x14ac:dyDescent="0.2">
      <c r="J281" s="10"/>
    </row>
    <row r="282" spans="10:10" s="11" customFormat="1" ht="15.75" customHeight="1" x14ac:dyDescent="0.2">
      <c r="J282" s="10"/>
    </row>
    <row r="283" spans="10:10" s="11" customFormat="1" ht="15.75" customHeight="1" x14ac:dyDescent="0.2">
      <c r="J283" s="10"/>
    </row>
    <row r="284" spans="10:10" s="11" customFormat="1" ht="15.75" customHeight="1" x14ac:dyDescent="0.2">
      <c r="J284" s="10"/>
    </row>
    <row r="285" spans="10:10" s="11" customFormat="1" ht="15.75" customHeight="1" x14ac:dyDescent="0.2">
      <c r="J285" s="10"/>
    </row>
    <row r="286" spans="10:10" s="11" customFormat="1" ht="15.75" customHeight="1" x14ac:dyDescent="0.2">
      <c r="J286" s="10"/>
    </row>
    <row r="287" spans="10:10" s="11" customFormat="1" ht="15.75" customHeight="1" x14ac:dyDescent="0.2">
      <c r="J287" s="10"/>
    </row>
    <row r="288" spans="10:10" s="11" customFormat="1" ht="15.75" customHeight="1" x14ac:dyDescent="0.2">
      <c r="J288" s="10"/>
    </row>
    <row r="289" spans="10:10" s="11" customFormat="1" ht="15.75" customHeight="1" x14ac:dyDescent="0.2">
      <c r="J289" s="10"/>
    </row>
    <row r="290" spans="10:10" s="11" customFormat="1" ht="15.75" customHeight="1" x14ac:dyDescent="0.2">
      <c r="J290" s="10"/>
    </row>
    <row r="291" spans="10:10" s="11" customFormat="1" ht="15.75" customHeight="1" x14ac:dyDescent="0.2">
      <c r="J291" s="10"/>
    </row>
    <row r="292" spans="10:10" s="11" customFormat="1" ht="15.75" customHeight="1" x14ac:dyDescent="0.2">
      <c r="J292" s="10"/>
    </row>
    <row r="293" spans="10:10" s="11" customFormat="1" ht="15.75" customHeight="1" x14ac:dyDescent="0.2">
      <c r="J293" s="10"/>
    </row>
    <row r="294" spans="10:10" s="11" customFormat="1" ht="15.75" customHeight="1" x14ac:dyDescent="0.2">
      <c r="J294" s="10"/>
    </row>
    <row r="295" spans="10:10" s="11" customFormat="1" ht="15.75" customHeight="1" x14ac:dyDescent="0.2">
      <c r="J295" s="10"/>
    </row>
    <row r="296" spans="10:10" s="11" customFormat="1" ht="15.75" customHeight="1" x14ac:dyDescent="0.2">
      <c r="J296" s="10"/>
    </row>
    <row r="297" spans="10:10" s="11" customFormat="1" ht="15.75" customHeight="1" x14ac:dyDescent="0.2">
      <c r="J297" s="10"/>
    </row>
    <row r="298" spans="10:10" s="11" customFormat="1" ht="15.75" customHeight="1" x14ac:dyDescent="0.2">
      <c r="J298" s="10"/>
    </row>
    <row r="299" spans="10:10" s="11" customFormat="1" ht="15.75" customHeight="1" x14ac:dyDescent="0.2">
      <c r="J299" s="10"/>
    </row>
    <row r="300" spans="10:10" s="11" customFormat="1" ht="15.75" customHeight="1" x14ac:dyDescent="0.2">
      <c r="J300" s="10"/>
    </row>
    <row r="301" spans="10:10" s="11" customFormat="1" ht="15.75" customHeight="1" x14ac:dyDescent="0.2">
      <c r="J301" s="10"/>
    </row>
    <row r="302" spans="10:10" s="11" customFormat="1" ht="15.75" customHeight="1" x14ac:dyDescent="0.2">
      <c r="J302" s="10"/>
    </row>
    <row r="303" spans="10:10" s="11" customFormat="1" ht="15.75" customHeight="1" x14ac:dyDescent="0.2">
      <c r="J303" s="10"/>
    </row>
    <row r="304" spans="10:10" s="11" customFormat="1" ht="15.75" customHeight="1" x14ac:dyDescent="0.2">
      <c r="J304" s="10"/>
    </row>
    <row r="305" spans="10:10" s="11" customFormat="1" ht="15.75" customHeight="1" x14ac:dyDescent="0.2">
      <c r="J305" s="10"/>
    </row>
    <row r="306" spans="10:10" s="11" customFormat="1" ht="15.75" customHeight="1" x14ac:dyDescent="0.2">
      <c r="J306" s="10"/>
    </row>
    <row r="307" spans="10:10" s="11" customFormat="1" ht="15.75" customHeight="1" x14ac:dyDescent="0.2">
      <c r="J307" s="10"/>
    </row>
    <row r="308" spans="10:10" s="11" customFormat="1" ht="15.75" customHeight="1" x14ac:dyDescent="0.2">
      <c r="J308" s="10"/>
    </row>
    <row r="309" spans="10:10" s="11" customFormat="1" ht="15.75" customHeight="1" x14ac:dyDescent="0.2">
      <c r="J309" s="10"/>
    </row>
    <row r="310" spans="10:10" s="11" customFormat="1" ht="15.75" customHeight="1" x14ac:dyDescent="0.2">
      <c r="J310" s="10"/>
    </row>
    <row r="311" spans="10:10" s="11" customFormat="1" ht="15.75" customHeight="1" x14ac:dyDescent="0.2">
      <c r="J311" s="10"/>
    </row>
    <row r="312" spans="10:10" s="11" customFormat="1" ht="15.75" customHeight="1" x14ac:dyDescent="0.2">
      <c r="J312" s="10"/>
    </row>
    <row r="313" spans="10:10" s="11" customFormat="1" ht="15.75" customHeight="1" x14ac:dyDescent="0.2">
      <c r="J313" s="10"/>
    </row>
    <row r="314" spans="10:10" s="11" customFormat="1" ht="15.75" customHeight="1" x14ac:dyDescent="0.2">
      <c r="J314" s="10"/>
    </row>
    <row r="315" spans="10:10" s="11" customFormat="1" ht="15.75" customHeight="1" x14ac:dyDescent="0.2">
      <c r="J315" s="10"/>
    </row>
    <row r="316" spans="10:10" s="11" customFormat="1" ht="15.75" customHeight="1" x14ac:dyDescent="0.2">
      <c r="J316" s="10"/>
    </row>
    <row r="317" spans="10:10" s="11" customFormat="1" ht="15.75" customHeight="1" x14ac:dyDescent="0.2">
      <c r="J317" s="10"/>
    </row>
    <row r="318" spans="10:10" s="11" customFormat="1" ht="15.75" customHeight="1" x14ac:dyDescent="0.2">
      <c r="J318" s="10"/>
    </row>
    <row r="319" spans="10:10" s="11" customFormat="1" ht="15.75" customHeight="1" x14ac:dyDescent="0.2">
      <c r="J319" s="10"/>
    </row>
    <row r="320" spans="10:10" s="11" customFormat="1" ht="15.75" customHeight="1" x14ac:dyDescent="0.2">
      <c r="J320" s="10"/>
    </row>
    <row r="321" spans="10:10" s="11" customFormat="1" ht="15.75" customHeight="1" x14ac:dyDescent="0.2">
      <c r="J321" s="10"/>
    </row>
    <row r="322" spans="10:10" s="11" customFormat="1" ht="15.75" customHeight="1" x14ac:dyDescent="0.2">
      <c r="J322" s="10"/>
    </row>
    <row r="323" spans="10:10" s="11" customFormat="1" ht="15.75" customHeight="1" x14ac:dyDescent="0.2">
      <c r="J323" s="10"/>
    </row>
    <row r="324" spans="10:10" s="11" customFormat="1" ht="15.75" customHeight="1" x14ac:dyDescent="0.2">
      <c r="J324" s="10"/>
    </row>
    <row r="325" spans="10:10" s="11" customFormat="1" ht="15.75" customHeight="1" x14ac:dyDescent="0.2">
      <c r="J325" s="10"/>
    </row>
    <row r="326" spans="10:10" s="11" customFormat="1" ht="15.75" customHeight="1" x14ac:dyDescent="0.2">
      <c r="J326" s="10"/>
    </row>
    <row r="327" spans="10:10" s="11" customFormat="1" ht="15.75" customHeight="1" x14ac:dyDescent="0.2">
      <c r="J327" s="10"/>
    </row>
    <row r="328" spans="10:10" s="11" customFormat="1" ht="15.75" customHeight="1" x14ac:dyDescent="0.2">
      <c r="J328" s="10"/>
    </row>
    <row r="329" spans="10:10" s="11" customFormat="1" ht="15.75" customHeight="1" x14ac:dyDescent="0.2">
      <c r="J329" s="10"/>
    </row>
    <row r="330" spans="10:10" s="11" customFormat="1" ht="15.75" customHeight="1" x14ac:dyDescent="0.2">
      <c r="J330" s="10"/>
    </row>
    <row r="331" spans="10:10" s="11" customFormat="1" ht="15.75" customHeight="1" x14ac:dyDescent="0.2">
      <c r="J331" s="10"/>
    </row>
    <row r="332" spans="10:10" s="11" customFormat="1" ht="15.75" customHeight="1" x14ac:dyDescent="0.2">
      <c r="J332" s="10"/>
    </row>
    <row r="333" spans="10:10" s="11" customFormat="1" ht="15.75" customHeight="1" x14ac:dyDescent="0.2">
      <c r="J333" s="10"/>
    </row>
    <row r="334" spans="10:10" s="11" customFormat="1" ht="15.75" customHeight="1" x14ac:dyDescent="0.2">
      <c r="J334" s="10"/>
    </row>
    <row r="335" spans="10:10" s="11" customFormat="1" ht="15.75" customHeight="1" x14ac:dyDescent="0.2">
      <c r="J335" s="10"/>
    </row>
    <row r="336" spans="10:10" s="11" customFormat="1" ht="15.75" customHeight="1" x14ac:dyDescent="0.2">
      <c r="J336" s="10"/>
    </row>
    <row r="337" spans="10:10" s="11" customFormat="1" ht="15.75" customHeight="1" x14ac:dyDescent="0.2">
      <c r="J337" s="10"/>
    </row>
    <row r="338" spans="10:10" s="11" customFormat="1" ht="15.75" customHeight="1" x14ac:dyDescent="0.2">
      <c r="J338" s="10"/>
    </row>
    <row r="339" spans="10:10" s="11" customFormat="1" ht="15.75" customHeight="1" x14ac:dyDescent="0.2">
      <c r="J339" s="10"/>
    </row>
    <row r="340" spans="10:10" s="11" customFormat="1" ht="15.75" customHeight="1" x14ac:dyDescent="0.2">
      <c r="J340" s="10"/>
    </row>
    <row r="341" spans="10:10" s="11" customFormat="1" ht="15.75" customHeight="1" x14ac:dyDescent="0.2">
      <c r="J341" s="10"/>
    </row>
    <row r="342" spans="10:10" s="11" customFormat="1" ht="15.75" customHeight="1" x14ac:dyDescent="0.2">
      <c r="J342" s="10"/>
    </row>
    <row r="343" spans="10:10" s="11" customFormat="1" ht="15.75" customHeight="1" x14ac:dyDescent="0.2">
      <c r="J343" s="10"/>
    </row>
    <row r="344" spans="10:10" s="11" customFormat="1" ht="15.75" customHeight="1" x14ac:dyDescent="0.2">
      <c r="J344" s="10"/>
    </row>
    <row r="345" spans="10:10" s="11" customFormat="1" ht="15.75" customHeight="1" x14ac:dyDescent="0.2">
      <c r="J345" s="10"/>
    </row>
    <row r="346" spans="10:10" s="11" customFormat="1" ht="15.75" customHeight="1" x14ac:dyDescent="0.2">
      <c r="J346" s="10"/>
    </row>
    <row r="347" spans="10:10" s="11" customFormat="1" ht="15.75" customHeight="1" x14ac:dyDescent="0.2">
      <c r="J347" s="10"/>
    </row>
    <row r="348" spans="10:10" s="11" customFormat="1" ht="15.75" customHeight="1" x14ac:dyDescent="0.2">
      <c r="J348" s="10"/>
    </row>
    <row r="349" spans="10:10" s="11" customFormat="1" ht="15.75" customHeight="1" x14ac:dyDescent="0.2">
      <c r="J349" s="10"/>
    </row>
    <row r="350" spans="10:10" s="11" customFormat="1" ht="15.75" customHeight="1" x14ac:dyDescent="0.2">
      <c r="J350" s="10"/>
    </row>
    <row r="351" spans="10:10" s="11" customFormat="1" ht="15.75" customHeight="1" x14ac:dyDescent="0.2">
      <c r="J351" s="10"/>
    </row>
    <row r="352" spans="10:10" s="11" customFormat="1" ht="15.75" customHeight="1" x14ac:dyDescent="0.2">
      <c r="J352" s="10"/>
    </row>
    <row r="353" spans="10:10" s="11" customFormat="1" ht="15.75" customHeight="1" x14ac:dyDescent="0.2">
      <c r="J353" s="10"/>
    </row>
    <row r="354" spans="10:10" s="11" customFormat="1" ht="15.75" customHeight="1" x14ac:dyDescent="0.2">
      <c r="J354" s="10"/>
    </row>
    <row r="355" spans="10:10" s="11" customFormat="1" ht="15.75" customHeight="1" x14ac:dyDescent="0.2">
      <c r="J355" s="10"/>
    </row>
    <row r="356" spans="10:10" s="11" customFormat="1" ht="15.75" customHeight="1" x14ac:dyDescent="0.2">
      <c r="J356" s="10"/>
    </row>
    <row r="357" spans="10:10" s="11" customFormat="1" ht="15.75" customHeight="1" x14ac:dyDescent="0.2">
      <c r="J357" s="10"/>
    </row>
    <row r="358" spans="10:10" s="11" customFormat="1" ht="15.75" customHeight="1" x14ac:dyDescent="0.2">
      <c r="J358" s="10"/>
    </row>
    <row r="359" spans="10:10" s="11" customFormat="1" ht="15.75" customHeight="1" x14ac:dyDescent="0.2">
      <c r="J359" s="10"/>
    </row>
    <row r="360" spans="10:10" s="11" customFormat="1" ht="15.75" customHeight="1" x14ac:dyDescent="0.2">
      <c r="J360" s="10"/>
    </row>
    <row r="361" spans="10:10" s="11" customFormat="1" ht="15.75" customHeight="1" x14ac:dyDescent="0.2">
      <c r="J361" s="10"/>
    </row>
    <row r="362" spans="10:10" s="11" customFormat="1" ht="15.75" customHeight="1" x14ac:dyDescent="0.2">
      <c r="J362" s="10"/>
    </row>
    <row r="363" spans="10:10" s="11" customFormat="1" ht="15.75" customHeight="1" x14ac:dyDescent="0.2">
      <c r="J363" s="10"/>
    </row>
    <row r="364" spans="10:10" s="11" customFormat="1" ht="15.75" customHeight="1" x14ac:dyDescent="0.2">
      <c r="J364" s="10"/>
    </row>
    <row r="365" spans="10:10" s="11" customFormat="1" ht="15.75" customHeight="1" x14ac:dyDescent="0.2">
      <c r="J365" s="10"/>
    </row>
    <row r="366" spans="10:10" s="11" customFormat="1" ht="15.75" customHeight="1" x14ac:dyDescent="0.2">
      <c r="J366" s="10"/>
    </row>
    <row r="367" spans="10:10" s="11" customFormat="1" ht="15.75" customHeight="1" x14ac:dyDescent="0.2">
      <c r="J367" s="10"/>
    </row>
    <row r="368" spans="10:10" s="11" customFormat="1" ht="15.75" customHeight="1" x14ac:dyDescent="0.2">
      <c r="J368" s="10"/>
    </row>
    <row r="369" spans="10:10" s="11" customFormat="1" ht="15.75" customHeight="1" x14ac:dyDescent="0.2">
      <c r="J369" s="10"/>
    </row>
    <row r="370" spans="10:10" s="11" customFormat="1" ht="15.75" customHeight="1" x14ac:dyDescent="0.2">
      <c r="J370" s="10"/>
    </row>
    <row r="371" spans="10:10" s="11" customFormat="1" ht="15.75" customHeight="1" x14ac:dyDescent="0.2">
      <c r="J371" s="10"/>
    </row>
    <row r="372" spans="10:10" s="11" customFormat="1" ht="15.75" customHeight="1" x14ac:dyDescent="0.2">
      <c r="J372" s="10"/>
    </row>
    <row r="373" spans="10:10" s="11" customFormat="1" ht="15.75" customHeight="1" x14ac:dyDescent="0.2">
      <c r="J373" s="10"/>
    </row>
    <row r="374" spans="10:10" s="11" customFormat="1" ht="15.75" customHeight="1" x14ac:dyDescent="0.2">
      <c r="J374" s="10"/>
    </row>
    <row r="375" spans="10:10" s="11" customFormat="1" ht="15.75" customHeight="1" x14ac:dyDescent="0.2">
      <c r="J375" s="10"/>
    </row>
    <row r="376" spans="10:10" s="11" customFormat="1" ht="15.75" customHeight="1" x14ac:dyDescent="0.2">
      <c r="J376" s="10"/>
    </row>
    <row r="377" spans="10:10" s="11" customFormat="1" ht="15.75" customHeight="1" x14ac:dyDescent="0.2">
      <c r="J377" s="10"/>
    </row>
    <row r="378" spans="10:10" s="11" customFormat="1" ht="15.75" customHeight="1" x14ac:dyDescent="0.2">
      <c r="J378" s="10"/>
    </row>
    <row r="379" spans="10:10" s="11" customFormat="1" ht="15.75" customHeight="1" x14ac:dyDescent="0.2">
      <c r="J379" s="10"/>
    </row>
    <row r="380" spans="10:10" s="11" customFormat="1" ht="15.75" customHeight="1" x14ac:dyDescent="0.2">
      <c r="J380" s="10"/>
    </row>
    <row r="381" spans="10:10" s="11" customFormat="1" ht="15.75" customHeight="1" x14ac:dyDescent="0.2">
      <c r="J381" s="10"/>
    </row>
    <row r="382" spans="10:10" s="11" customFormat="1" ht="15.75" customHeight="1" x14ac:dyDescent="0.2">
      <c r="J382" s="10"/>
    </row>
    <row r="383" spans="10:10" s="11" customFormat="1" ht="15.75" customHeight="1" x14ac:dyDescent="0.2">
      <c r="J383" s="10"/>
    </row>
    <row r="384" spans="10:10" s="11" customFormat="1" ht="15.75" customHeight="1" x14ac:dyDescent="0.2">
      <c r="J384" s="10"/>
    </row>
    <row r="385" spans="10:10" s="11" customFormat="1" ht="15.75" customHeight="1" x14ac:dyDescent="0.2">
      <c r="J385" s="10"/>
    </row>
    <row r="386" spans="10:10" s="11" customFormat="1" ht="15.75" customHeight="1" x14ac:dyDescent="0.2">
      <c r="J386" s="10"/>
    </row>
    <row r="387" spans="10:10" s="11" customFormat="1" ht="15.75" customHeight="1" x14ac:dyDescent="0.2">
      <c r="J387" s="10"/>
    </row>
    <row r="388" spans="10:10" s="11" customFormat="1" ht="15.75" customHeight="1" x14ac:dyDescent="0.2">
      <c r="J388" s="10"/>
    </row>
    <row r="389" spans="10:10" s="11" customFormat="1" ht="15.75" customHeight="1" x14ac:dyDescent="0.2">
      <c r="J389" s="10"/>
    </row>
    <row r="390" spans="10:10" s="11" customFormat="1" ht="15.75" customHeight="1" x14ac:dyDescent="0.2">
      <c r="J390" s="10"/>
    </row>
    <row r="391" spans="10:10" s="11" customFormat="1" ht="15.75" customHeight="1" x14ac:dyDescent="0.2">
      <c r="J391" s="10"/>
    </row>
    <row r="392" spans="10:10" s="11" customFormat="1" ht="15.75" customHeight="1" x14ac:dyDescent="0.2">
      <c r="J392" s="10"/>
    </row>
    <row r="393" spans="10:10" s="11" customFormat="1" ht="15.75" customHeight="1" x14ac:dyDescent="0.2">
      <c r="J393" s="10"/>
    </row>
    <row r="394" spans="10:10" s="11" customFormat="1" ht="15.75" customHeight="1" x14ac:dyDescent="0.2">
      <c r="J394" s="10"/>
    </row>
    <row r="395" spans="10:10" s="11" customFormat="1" ht="15.75" customHeight="1" x14ac:dyDescent="0.2">
      <c r="J395" s="10"/>
    </row>
    <row r="396" spans="10:10" s="11" customFormat="1" ht="15.75" customHeight="1" x14ac:dyDescent="0.2">
      <c r="J396" s="10"/>
    </row>
    <row r="397" spans="10:10" s="11" customFormat="1" ht="15.75" customHeight="1" x14ac:dyDescent="0.2">
      <c r="J397" s="10"/>
    </row>
    <row r="398" spans="10:10" s="11" customFormat="1" ht="15.75" customHeight="1" x14ac:dyDescent="0.2">
      <c r="J398" s="10"/>
    </row>
    <row r="399" spans="10:10" s="11" customFormat="1" ht="15.75" customHeight="1" x14ac:dyDescent="0.2">
      <c r="J399" s="10"/>
    </row>
    <row r="400" spans="10:10" s="11" customFormat="1" ht="15.75" customHeight="1" x14ac:dyDescent="0.2">
      <c r="J400" s="10"/>
    </row>
    <row r="401" spans="10:10" s="11" customFormat="1" ht="15.75" customHeight="1" x14ac:dyDescent="0.2">
      <c r="J401" s="10"/>
    </row>
    <row r="402" spans="10:10" s="11" customFormat="1" ht="15.75" customHeight="1" x14ac:dyDescent="0.2">
      <c r="J402" s="10"/>
    </row>
    <row r="403" spans="10:10" s="11" customFormat="1" ht="15.75" customHeight="1" x14ac:dyDescent="0.2">
      <c r="J403" s="10"/>
    </row>
    <row r="404" spans="10:10" s="11" customFormat="1" ht="15.75" customHeight="1" x14ac:dyDescent="0.2">
      <c r="J404" s="10"/>
    </row>
    <row r="405" spans="10:10" s="11" customFormat="1" ht="15.75" customHeight="1" x14ac:dyDescent="0.2">
      <c r="J405" s="10"/>
    </row>
    <row r="406" spans="10:10" s="11" customFormat="1" ht="15.75" customHeight="1" x14ac:dyDescent="0.2">
      <c r="J406" s="10"/>
    </row>
    <row r="407" spans="10:10" s="11" customFormat="1" ht="15.75" customHeight="1" x14ac:dyDescent="0.2">
      <c r="J407" s="10"/>
    </row>
    <row r="408" spans="10:10" s="11" customFormat="1" ht="15.75" customHeight="1" x14ac:dyDescent="0.2">
      <c r="J408" s="10"/>
    </row>
    <row r="409" spans="10:10" s="11" customFormat="1" ht="15.75" customHeight="1" x14ac:dyDescent="0.2">
      <c r="J409" s="10"/>
    </row>
    <row r="410" spans="10:10" s="11" customFormat="1" ht="15.75" customHeight="1" x14ac:dyDescent="0.2">
      <c r="J410" s="10"/>
    </row>
    <row r="411" spans="10:10" s="11" customFormat="1" ht="15.75" customHeight="1" x14ac:dyDescent="0.2">
      <c r="J411" s="10"/>
    </row>
    <row r="412" spans="10:10" s="11" customFormat="1" ht="15.75" customHeight="1" x14ac:dyDescent="0.2">
      <c r="J412" s="10"/>
    </row>
    <row r="413" spans="10:10" s="11" customFormat="1" ht="15.75" customHeight="1" x14ac:dyDescent="0.2">
      <c r="J413" s="10"/>
    </row>
    <row r="414" spans="10:10" s="11" customFormat="1" ht="15.75" customHeight="1" x14ac:dyDescent="0.2">
      <c r="J414" s="10"/>
    </row>
    <row r="415" spans="10:10" s="11" customFormat="1" ht="15.75" customHeight="1" x14ac:dyDescent="0.2">
      <c r="J415" s="10"/>
    </row>
    <row r="416" spans="10:10" s="11" customFormat="1" ht="15.75" customHeight="1" x14ac:dyDescent="0.2">
      <c r="J416" s="10"/>
    </row>
    <row r="417" spans="10:10" s="11" customFormat="1" ht="15.75" customHeight="1" x14ac:dyDescent="0.2">
      <c r="J417" s="10"/>
    </row>
    <row r="418" spans="10:10" s="11" customFormat="1" ht="15.75" customHeight="1" x14ac:dyDescent="0.2">
      <c r="J418" s="10"/>
    </row>
    <row r="419" spans="10:10" s="11" customFormat="1" ht="15.75" customHeight="1" x14ac:dyDescent="0.2">
      <c r="J419" s="10"/>
    </row>
    <row r="420" spans="10:10" s="11" customFormat="1" ht="15.75" customHeight="1" x14ac:dyDescent="0.2">
      <c r="J420" s="10"/>
    </row>
    <row r="421" spans="10:10" s="11" customFormat="1" ht="15.75" customHeight="1" x14ac:dyDescent="0.2">
      <c r="J421" s="10"/>
    </row>
    <row r="422" spans="10:10" s="11" customFormat="1" ht="15.75" customHeight="1" x14ac:dyDescent="0.2">
      <c r="J422" s="10"/>
    </row>
    <row r="423" spans="10:10" s="11" customFormat="1" ht="15.75" customHeight="1" x14ac:dyDescent="0.2">
      <c r="J423" s="10"/>
    </row>
    <row r="424" spans="10:10" s="11" customFormat="1" ht="15.75" customHeight="1" x14ac:dyDescent="0.2">
      <c r="J424" s="10"/>
    </row>
    <row r="425" spans="10:10" s="11" customFormat="1" ht="15.75" customHeight="1" x14ac:dyDescent="0.2">
      <c r="J425" s="10"/>
    </row>
    <row r="426" spans="10:10" s="11" customFormat="1" ht="15.75" customHeight="1" x14ac:dyDescent="0.2">
      <c r="J426" s="10"/>
    </row>
    <row r="427" spans="10:10" s="11" customFormat="1" ht="15.75" customHeight="1" x14ac:dyDescent="0.2">
      <c r="J427" s="10"/>
    </row>
    <row r="428" spans="10:10" s="11" customFormat="1" ht="15.75" customHeight="1" x14ac:dyDescent="0.2">
      <c r="J428" s="10"/>
    </row>
    <row r="429" spans="10:10" s="11" customFormat="1" ht="15.75" customHeight="1" x14ac:dyDescent="0.2">
      <c r="J429" s="10"/>
    </row>
    <row r="430" spans="10:10" s="11" customFormat="1" ht="15.75" customHeight="1" x14ac:dyDescent="0.2">
      <c r="J430" s="10"/>
    </row>
    <row r="431" spans="10:10" s="11" customFormat="1" ht="15.75" customHeight="1" x14ac:dyDescent="0.2">
      <c r="J431" s="10"/>
    </row>
    <row r="432" spans="10:10" s="11" customFormat="1" ht="15.75" customHeight="1" x14ac:dyDescent="0.2">
      <c r="J432" s="10"/>
    </row>
  </sheetData>
  <sortState ref="B7:X11">
    <sortCondition descending="1" ref="X7:X11"/>
  </sortState>
  <mergeCells count="15">
    <mergeCell ref="D5:D6"/>
    <mergeCell ref="E5:E6"/>
    <mergeCell ref="F5:F6"/>
    <mergeCell ref="A1:Y1"/>
    <mergeCell ref="A2:Y2"/>
    <mergeCell ref="A3:Y3"/>
    <mergeCell ref="A4:Y4"/>
    <mergeCell ref="A5:A6"/>
    <mergeCell ref="G5:G6"/>
    <mergeCell ref="H5:H6"/>
    <mergeCell ref="I5:W5"/>
    <mergeCell ref="X5:X6"/>
    <mergeCell ref="Y5:Y6"/>
    <mergeCell ref="B5:B6"/>
    <mergeCell ref="C5:C6"/>
  </mergeCells>
  <pageMargins left="0.7" right="0.7" top="0.75" bottom="0.75" header="0.3" footer="0.3"/>
  <pageSetup paperSize="9" scale="1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Q197"/>
  <sheetViews>
    <sheetView zoomScale="90" zoomScaleNormal="90" workbookViewId="0">
      <selection activeCell="Q13" sqref="Q13"/>
    </sheetView>
  </sheetViews>
  <sheetFormatPr defaultColWidth="14.42578125" defaultRowHeight="15.75" customHeight="1" x14ac:dyDescent="0.2"/>
  <cols>
    <col min="1" max="1" width="5.7109375" customWidth="1"/>
    <col min="2" max="2" width="42.28515625" customWidth="1"/>
    <col min="3" max="3" width="16.7109375" customWidth="1"/>
    <col min="4" max="4" width="51.5703125" customWidth="1"/>
    <col min="5" max="5" width="9.5703125" customWidth="1"/>
    <col min="6" max="6" width="11" customWidth="1"/>
    <col min="7" max="7" width="10.7109375" customWidth="1"/>
    <col min="8" max="8" width="30" customWidth="1"/>
    <col min="9" max="9" width="7.28515625" customWidth="1"/>
    <col min="10" max="10" width="7" style="5" customWidth="1"/>
    <col min="11" max="11" width="6" customWidth="1"/>
    <col min="12" max="17" width="5" customWidth="1"/>
    <col min="18" max="23" width="5" style="6" customWidth="1"/>
    <col min="24" max="24" width="5" customWidth="1"/>
    <col min="25" max="25" width="6.28515625" customWidth="1"/>
    <col min="26" max="26" width="8.42578125" customWidth="1"/>
  </cols>
  <sheetData>
    <row r="1" spans="1:69" ht="25.5" x14ac:dyDescent="0.35">
      <c r="A1" s="92" t="s">
        <v>256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11" customFormat="1" ht="24.75" customHeight="1" x14ac:dyDescent="0.35">
      <c r="A2" s="94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</row>
    <row r="3" spans="1:69" s="11" customFormat="1" ht="16.5" customHeight="1" x14ac:dyDescent="0.35">
      <c r="A3" s="96" t="s">
        <v>163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</row>
    <row r="4" spans="1:69" s="11" customFormat="1" ht="23.25" customHeight="1" x14ac:dyDescent="0.35">
      <c r="A4" s="97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</row>
    <row r="5" spans="1:69" ht="35.25" customHeight="1" x14ac:dyDescent="0.25">
      <c r="A5" s="80" t="s">
        <v>2</v>
      </c>
      <c r="B5" s="80" t="s">
        <v>3</v>
      </c>
      <c r="C5" s="80" t="s">
        <v>4</v>
      </c>
      <c r="D5" s="80" t="s">
        <v>5</v>
      </c>
      <c r="E5" s="80" t="s">
        <v>6</v>
      </c>
      <c r="F5" s="80" t="s">
        <v>168</v>
      </c>
      <c r="G5" s="80" t="s">
        <v>7</v>
      </c>
      <c r="H5" s="80" t="s">
        <v>8</v>
      </c>
      <c r="I5" s="87" t="s">
        <v>9</v>
      </c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99"/>
      <c r="Y5" s="100" t="s">
        <v>10</v>
      </c>
      <c r="Z5" s="91" t="s">
        <v>11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46.5" customHeight="1" x14ac:dyDescent="0.2">
      <c r="A6" s="81"/>
      <c r="B6" s="81"/>
      <c r="C6" s="81"/>
      <c r="D6" s="81"/>
      <c r="E6" s="81"/>
      <c r="F6" s="81"/>
      <c r="G6" s="81"/>
      <c r="H6" s="81"/>
      <c r="I6" s="12" t="s">
        <v>167</v>
      </c>
      <c r="J6" s="13">
        <v>2.1</v>
      </c>
      <c r="K6" s="13">
        <v>2.2000000000000002</v>
      </c>
      <c r="L6" s="13">
        <v>2.2999999999999998</v>
      </c>
      <c r="M6" s="13">
        <v>2.4</v>
      </c>
      <c r="N6" s="13">
        <v>3.1</v>
      </c>
      <c r="O6" s="13">
        <v>3.2</v>
      </c>
      <c r="P6" s="13">
        <v>3.3</v>
      </c>
      <c r="Q6" s="13">
        <v>3.4</v>
      </c>
      <c r="R6" s="13">
        <v>3.5</v>
      </c>
      <c r="S6" s="13">
        <v>3.6</v>
      </c>
      <c r="T6" s="13" t="s">
        <v>251</v>
      </c>
      <c r="U6" s="13">
        <v>5.0999999999999996</v>
      </c>
      <c r="V6" s="13">
        <v>5.2</v>
      </c>
      <c r="W6" s="13">
        <v>6.1</v>
      </c>
      <c r="X6" s="13">
        <v>6.2</v>
      </c>
      <c r="Y6" s="90"/>
      <c r="Z6" s="8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36.75" customHeight="1" x14ac:dyDescent="0.2">
      <c r="A7" s="30">
        <v>1</v>
      </c>
      <c r="B7" s="31" t="s">
        <v>164</v>
      </c>
      <c r="C7" s="16">
        <v>38319</v>
      </c>
      <c r="D7" s="17" t="s">
        <v>252</v>
      </c>
      <c r="E7" s="18">
        <v>11</v>
      </c>
      <c r="F7" s="18" t="s">
        <v>249</v>
      </c>
      <c r="G7" s="18">
        <v>1</v>
      </c>
      <c r="H7" s="17" t="s">
        <v>250</v>
      </c>
      <c r="I7" s="19">
        <v>3</v>
      </c>
      <c r="J7" s="20">
        <v>0</v>
      </c>
      <c r="K7" s="19">
        <v>0</v>
      </c>
      <c r="L7" s="19">
        <v>1</v>
      </c>
      <c r="M7" s="19">
        <v>2</v>
      </c>
      <c r="N7" s="19">
        <v>3</v>
      </c>
      <c r="O7" s="19">
        <v>4</v>
      </c>
      <c r="P7" s="19">
        <v>0</v>
      </c>
      <c r="Q7" s="19">
        <v>5</v>
      </c>
      <c r="R7" s="19">
        <v>2</v>
      </c>
      <c r="S7" s="19">
        <v>2</v>
      </c>
      <c r="T7" s="19">
        <v>5</v>
      </c>
      <c r="U7" s="19">
        <v>8</v>
      </c>
      <c r="V7" s="19">
        <v>11</v>
      </c>
      <c r="W7" s="19">
        <v>10</v>
      </c>
      <c r="X7" s="19">
        <v>9</v>
      </c>
      <c r="Y7" s="18">
        <f>X7+W7+V7+U7+T7+S7+R7+Q7+P7+O7+N7+M7+L7+K7+J7+I7</f>
        <v>65</v>
      </c>
      <c r="Z7" s="19" t="s">
        <v>265</v>
      </c>
    </row>
    <row r="8" spans="1:69" ht="36.75" customHeight="1" x14ac:dyDescent="0.2">
      <c r="A8" s="30">
        <v>2</v>
      </c>
      <c r="B8" s="31" t="s">
        <v>166</v>
      </c>
      <c r="C8" s="21">
        <v>38327</v>
      </c>
      <c r="D8" s="17" t="s">
        <v>253</v>
      </c>
      <c r="E8" s="18">
        <v>11</v>
      </c>
      <c r="F8" s="18" t="s">
        <v>254</v>
      </c>
      <c r="G8" s="18">
        <v>1</v>
      </c>
      <c r="H8" s="17" t="s">
        <v>129</v>
      </c>
      <c r="I8" s="19">
        <v>2</v>
      </c>
      <c r="J8" s="20">
        <v>0</v>
      </c>
      <c r="K8" s="19">
        <v>0</v>
      </c>
      <c r="L8" s="19">
        <v>0</v>
      </c>
      <c r="M8" s="19">
        <v>1</v>
      </c>
      <c r="N8" s="19">
        <v>0</v>
      </c>
      <c r="O8" s="19">
        <v>2</v>
      </c>
      <c r="P8" s="19">
        <v>1</v>
      </c>
      <c r="Q8" s="19">
        <v>1</v>
      </c>
      <c r="R8" s="19">
        <v>0</v>
      </c>
      <c r="S8" s="19">
        <v>1</v>
      </c>
      <c r="T8" s="19">
        <v>1</v>
      </c>
      <c r="U8" s="19">
        <v>3</v>
      </c>
      <c r="V8" s="19">
        <v>5</v>
      </c>
      <c r="W8" s="19">
        <v>8</v>
      </c>
      <c r="X8" s="19">
        <v>8</v>
      </c>
      <c r="Y8" s="18">
        <f>X8+W8+V8+U8+T8+S8+R8+Q8+P8+O8+N8+M8+L8+K8+J8+I8</f>
        <v>33</v>
      </c>
      <c r="Z8" s="19"/>
    </row>
    <row r="9" spans="1:69" ht="36.75" customHeight="1" x14ac:dyDescent="0.2">
      <c r="A9" s="30">
        <v>3</v>
      </c>
      <c r="B9" s="31" t="s">
        <v>165</v>
      </c>
      <c r="C9" s="21">
        <v>38457</v>
      </c>
      <c r="D9" s="17" t="s">
        <v>252</v>
      </c>
      <c r="E9" s="18">
        <v>11</v>
      </c>
      <c r="F9" s="18" t="s">
        <v>255</v>
      </c>
      <c r="G9" s="18">
        <v>1</v>
      </c>
      <c r="H9" s="17" t="s">
        <v>250</v>
      </c>
      <c r="I9" s="19">
        <v>5</v>
      </c>
      <c r="J9" s="20">
        <v>0</v>
      </c>
      <c r="K9" s="19">
        <v>2</v>
      </c>
      <c r="L9" s="19">
        <v>0</v>
      </c>
      <c r="M9" s="19">
        <v>1</v>
      </c>
      <c r="N9" s="19">
        <v>1</v>
      </c>
      <c r="O9" s="19">
        <v>1</v>
      </c>
      <c r="P9" s="19">
        <v>0</v>
      </c>
      <c r="Q9" s="19">
        <v>0</v>
      </c>
      <c r="R9" s="19">
        <v>1</v>
      </c>
      <c r="S9" s="19">
        <v>2</v>
      </c>
      <c r="T9" s="19">
        <v>0</v>
      </c>
      <c r="U9" s="19">
        <v>8</v>
      </c>
      <c r="V9" s="19">
        <v>0</v>
      </c>
      <c r="W9" s="19">
        <v>9</v>
      </c>
      <c r="X9" s="19">
        <v>0</v>
      </c>
      <c r="Y9" s="18">
        <f>X9+W9+V9+U9+T9+S9+R9+Q9+P9+O9+N9+M9+L9+K9+J9+I9</f>
        <v>30</v>
      </c>
      <c r="Z9" s="19"/>
    </row>
    <row r="10" spans="1:69" s="64" customFormat="1" ht="18" customHeight="1" x14ac:dyDescent="0.2">
      <c r="A10" s="29"/>
      <c r="B10" s="25"/>
      <c r="C10" s="24"/>
      <c r="D10" s="25"/>
      <c r="E10" s="26"/>
      <c r="F10" s="26"/>
      <c r="G10" s="26"/>
      <c r="H10" s="25"/>
      <c r="I10" s="27"/>
      <c r="J10" s="28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6"/>
      <c r="Z10" s="27"/>
    </row>
    <row r="11" spans="1:69" s="58" customFormat="1" ht="18" customHeight="1" x14ac:dyDescent="0.2">
      <c r="A11" s="55"/>
      <c r="B11" s="56" t="s">
        <v>257</v>
      </c>
      <c r="C11" s="57" t="s">
        <v>258</v>
      </c>
      <c r="E11" s="59" t="s">
        <v>130</v>
      </c>
      <c r="F11" s="60"/>
      <c r="G11" s="60"/>
      <c r="H11" s="60"/>
      <c r="I11" s="55"/>
      <c r="J11" s="61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69" s="58" customFormat="1" ht="18" customHeight="1" x14ac:dyDescent="0.2">
      <c r="A12" s="55"/>
      <c r="B12" s="56"/>
      <c r="C12" s="57"/>
      <c r="E12" s="59"/>
      <c r="F12" s="60"/>
      <c r="G12" s="60"/>
      <c r="H12" s="60"/>
      <c r="I12" s="55"/>
      <c r="J12" s="61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69" s="58" customFormat="1" ht="18" customHeight="1" x14ac:dyDescent="0.2">
      <c r="A13" s="55"/>
      <c r="B13" s="59" t="s">
        <v>131</v>
      </c>
      <c r="C13" s="59" t="s">
        <v>136</v>
      </c>
      <c r="E13" s="59" t="s">
        <v>137</v>
      </c>
      <c r="F13" s="60"/>
      <c r="G13" s="60"/>
      <c r="H13" s="60"/>
      <c r="I13" s="55"/>
      <c r="J13" s="61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69" s="58" customFormat="1" ht="18" customHeight="1" x14ac:dyDescent="0.2">
      <c r="A14" s="55"/>
      <c r="B14" s="57"/>
      <c r="C14" s="59" t="s">
        <v>139</v>
      </c>
      <c r="E14" s="59" t="s">
        <v>140</v>
      </c>
      <c r="F14" s="60"/>
      <c r="G14" s="60"/>
      <c r="H14" s="60"/>
      <c r="I14" s="55"/>
      <c r="J14" s="61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69" s="52" customFormat="1" ht="18" customHeight="1" x14ac:dyDescent="0.2">
      <c r="A15" s="62"/>
      <c r="B15" s="62"/>
      <c r="C15" s="63"/>
      <c r="D15" s="62"/>
      <c r="E15" s="32"/>
      <c r="F15" s="32"/>
      <c r="G15" s="32"/>
      <c r="H15" s="32"/>
      <c r="J15" s="54"/>
    </row>
    <row r="16" spans="1:69" s="11" customFormat="1" ht="12.75" x14ac:dyDescent="0.2">
      <c r="A16" s="9"/>
      <c r="B16" s="9"/>
      <c r="C16" s="8"/>
      <c r="D16" s="9"/>
      <c r="E16" s="9"/>
      <c r="F16" s="9"/>
      <c r="G16" s="9"/>
      <c r="H16" s="9"/>
      <c r="J16" s="10"/>
    </row>
    <row r="17" spans="1:10" s="11" customFormat="1" ht="12.75" x14ac:dyDescent="0.2">
      <c r="A17" s="9"/>
      <c r="B17" s="9"/>
      <c r="C17" s="8"/>
      <c r="D17" s="9"/>
      <c r="E17" s="9"/>
      <c r="F17" s="9"/>
      <c r="G17" s="9"/>
      <c r="H17" s="9"/>
      <c r="J17" s="10"/>
    </row>
    <row r="18" spans="1:10" s="11" customFormat="1" ht="12.75" x14ac:dyDescent="0.2">
      <c r="A18" s="9"/>
      <c r="B18" s="9"/>
      <c r="C18" s="8"/>
      <c r="D18" s="9"/>
      <c r="E18" s="9"/>
      <c r="F18" s="9"/>
      <c r="G18" s="9"/>
      <c r="H18" s="9"/>
      <c r="J18" s="10"/>
    </row>
    <row r="19" spans="1:10" s="11" customFormat="1" ht="12.75" x14ac:dyDescent="0.2">
      <c r="A19" s="9"/>
      <c r="B19" s="9"/>
      <c r="C19" s="8"/>
      <c r="D19" s="9"/>
      <c r="E19" s="9"/>
      <c r="F19" s="9"/>
      <c r="G19" s="9"/>
      <c r="H19" s="9"/>
      <c r="J19" s="10"/>
    </row>
    <row r="20" spans="1:10" s="11" customFormat="1" ht="12.75" x14ac:dyDescent="0.2">
      <c r="A20" s="9"/>
      <c r="B20" s="9"/>
      <c r="C20" s="8"/>
      <c r="D20" s="9"/>
      <c r="E20" s="9"/>
      <c r="F20" s="9"/>
      <c r="G20" s="9"/>
      <c r="H20" s="9"/>
      <c r="J20" s="10"/>
    </row>
    <row r="21" spans="1:10" s="11" customFormat="1" ht="12.75" x14ac:dyDescent="0.2">
      <c r="A21" s="9"/>
      <c r="B21" s="9"/>
      <c r="C21" s="8"/>
      <c r="D21" s="9"/>
      <c r="E21" s="9"/>
      <c r="F21" s="9"/>
      <c r="G21" s="9"/>
      <c r="H21" s="9"/>
      <c r="J21" s="10"/>
    </row>
    <row r="22" spans="1:10" s="11" customFormat="1" ht="12.75" x14ac:dyDescent="0.2">
      <c r="A22" s="9"/>
      <c r="B22" s="9"/>
      <c r="C22" s="8"/>
      <c r="D22" s="9"/>
      <c r="E22" s="9"/>
      <c r="F22" s="9"/>
      <c r="G22" s="9"/>
      <c r="H22" s="9"/>
      <c r="J22" s="10"/>
    </row>
    <row r="23" spans="1:10" s="11" customFormat="1" ht="12.75" x14ac:dyDescent="0.2">
      <c r="A23" s="9"/>
      <c r="B23" s="9"/>
      <c r="C23" s="8"/>
      <c r="D23" s="9"/>
      <c r="E23" s="9"/>
      <c r="F23" s="9"/>
      <c r="G23" s="9"/>
      <c r="H23" s="9"/>
      <c r="J23" s="10"/>
    </row>
    <row r="24" spans="1:10" s="11" customFormat="1" ht="12.75" x14ac:dyDescent="0.2">
      <c r="A24" s="9"/>
      <c r="B24" s="9"/>
      <c r="C24" s="22"/>
      <c r="J24" s="10"/>
    </row>
    <row r="25" spans="1:10" s="11" customFormat="1" ht="12.75" x14ac:dyDescent="0.2">
      <c r="A25" s="9"/>
      <c r="B25" s="9"/>
      <c r="C25" s="22"/>
      <c r="J25" s="10"/>
    </row>
    <row r="26" spans="1:10" s="11" customFormat="1" ht="12.75" x14ac:dyDescent="0.2">
      <c r="A26" s="9"/>
      <c r="C26" s="8"/>
      <c r="J26" s="10"/>
    </row>
    <row r="27" spans="1:10" s="11" customFormat="1" ht="12.75" x14ac:dyDescent="0.2">
      <c r="A27" s="9"/>
      <c r="C27" s="8"/>
      <c r="J27" s="10"/>
    </row>
    <row r="28" spans="1:10" s="11" customFormat="1" ht="12.75" x14ac:dyDescent="0.2">
      <c r="A28" s="9"/>
      <c r="C28" s="22"/>
      <c r="J28" s="10"/>
    </row>
    <row r="29" spans="1:10" s="11" customFormat="1" ht="12.75" x14ac:dyDescent="0.2">
      <c r="A29" s="9"/>
      <c r="C29" s="8"/>
      <c r="J29" s="10"/>
    </row>
    <row r="30" spans="1:10" s="11" customFormat="1" ht="12.75" x14ac:dyDescent="0.2">
      <c r="A30" s="9"/>
      <c r="C30" s="8"/>
      <c r="J30" s="10"/>
    </row>
    <row r="31" spans="1:10" s="11" customFormat="1" ht="12.75" x14ac:dyDescent="0.2">
      <c r="A31" s="9"/>
      <c r="J31" s="10"/>
    </row>
    <row r="32" spans="1:10" s="11" customFormat="1" ht="12.75" x14ac:dyDescent="0.2">
      <c r="A32" s="9"/>
      <c r="C32" s="8"/>
      <c r="J32" s="10"/>
    </row>
    <row r="33" spans="1:10" s="11" customFormat="1" ht="12.75" x14ac:dyDescent="0.2">
      <c r="A33" s="9"/>
      <c r="C33" s="8"/>
      <c r="J33" s="10"/>
    </row>
    <row r="34" spans="1:10" s="11" customFormat="1" ht="12.75" x14ac:dyDescent="0.2">
      <c r="A34" s="9"/>
      <c r="C34" s="8"/>
      <c r="J34" s="10"/>
    </row>
    <row r="35" spans="1:10" s="11" customFormat="1" ht="12.75" x14ac:dyDescent="0.2">
      <c r="A35" s="9"/>
      <c r="C35" s="8"/>
      <c r="J35" s="10"/>
    </row>
    <row r="36" spans="1:10" s="11" customFormat="1" ht="12.75" x14ac:dyDescent="0.2">
      <c r="A36" s="9"/>
      <c r="C36" s="8"/>
      <c r="J36" s="10"/>
    </row>
    <row r="37" spans="1:10" s="11" customFormat="1" ht="12.75" x14ac:dyDescent="0.2">
      <c r="A37" s="9"/>
      <c r="C37" s="8"/>
      <c r="J37" s="10"/>
    </row>
    <row r="38" spans="1:10" s="11" customFormat="1" ht="12.75" x14ac:dyDescent="0.2">
      <c r="A38" s="9"/>
      <c r="C38" s="8"/>
      <c r="J38" s="10"/>
    </row>
    <row r="39" spans="1:10" s="11" customFormat="1" ht="12.75" x14ac:dyDescent="0.2">
      <c r="A39" s="9"/>
      <c r="C39" s="8"/>
      <c r="J39" s="10"/>
    </row>
    <row r="40" spans="1:10" s="11" customFormat="1" ht="12.75" x14ac:dyDescent="0.2">
      <c r="A40" s="9"/>
      <c r="C40" s="8"/>
      <c r="J40" s="10"/>
    </row>
    <row r="41" spans="1:10" s="11" customFormat="1" ht="12.75" x14ac:dyDescent="0.2">
      <c r="A41" s="9"/>
      <c r="C41" s="8"/>
      <c r="J41" s="10"/>
    </row>
    <row r="42" spans="1:10" s="11" customFormat="1" ht="12.75" x14ac:dyDescent="0.2">
      <c r="A42" s="9"/>
      <c r="C42" s="8"/>
      <c r="J42" s="10"/>
    </row>
    <row r="43" spans="1:10" s="11" customFormat="1" ht="12.75" x14ac:dyDescent="0.2">
      <c r="A43" s="9"/>
      <c r="C43" s="22"/>
      <c r="J43" s="10"/>
    </row>
    <row r="44" spans="1:10" s="11" customFormat="1" ht="12.75" x14ac:dyDescent="0.2">
      <c r="A44" s="9"/>
      <c r="C44" s="8"/>
      <c r="J44" s="10"/>
    </row>
    <row r="45" spans="1:10" s="11" customFormat="1" ht="12.75" x14ac:dyDescent="0.2">
      <c r="A45" s="9"/>
      <c r="J45" s="10"/>
    </row>
    <row r="46" spans="1:10" s="11" customFormat="1" ht="12.75" x14ac:dyDescent="0.2">
      <c r="A46" s="9"/>
      <c r="J46" s="10"/>
    </row>
    <row r="47" spans="1:10" s="11" customFormat="1" ht="12.75" x14ac:dyDescent="0.2">
      <c r="A47" s="23"/>
      <c r="J47" s="10"/>
    </row>
    <row r="48" spans="1:10" s="11" customFormat="1" ht="15.75" customHeight="1" x14ac:dyDescent="0.2">
      <c r="J48" s="10"/>
    </row>
    <row r="49" spans="3:26" s="11" customFormat="1" ht="15.75" customHeight="1" x14ac:dyDescent="0.2">
      <c r="J49" s="10"/>
    </row>
    <row r="50" spans="3:26" s="11" customFormat="1" ht="15.75" customHeight="1" x14ac:dyDescent="0.2">
      <c r="J50" s="10"/>
    </row>
    <row r="51" spans="3:26" s="11" customFormat="1" ht="15.75" customHeight="1" x14ac:dyDescent="0.2">
      <c r="J51" s="10"/>
    </row>
    <row r="52" spans="3:26" s="11" customFormat="1" ht="15.75" customHeight="1" x14ac:dyDescent="0.2">
      <c r="J52" s="10"/>
    </row>
    <row r="53" spans="3:26" s="11" customFormat="1" ht="15.75" customHeight="1" x14ac:dyDescent="0.2">
      <c r="J53" s="10"/>
    </row>
    <row r="54" spans="3:26" s="11" customFormat="1" ht="15.75" customHeight="1" x14ac:dyDescent="0.2">
      <c r="J54" s="10"/>
    </row>
    <row r="55" spans="3:26" s="11" customFormat="1" ht="15.75" customHeight="1" x14ac:dyDescent="0.2">
      <c r="J55" s="10"/>
    </row>
    <row r="56" spans="3:26" s="11" customFormat="1" ht="15.75" customHeight="1" x14ac:dyDescent="0.2">
      <c r="J56" s="10"/>
    </row>
    <row r="57" spans="3:26" s="11" customFormat="1" ht="15.75" customHeight="1" x14ac:dyDescent="0.2">
      <c r="J57" s="10"/>
    </row>
    <row r="58" spans="3:26" s="11" customFormat="1" ht="15.75" customHeight="1" x14ac:dyDescent="0.2">
      <c r="J58" s="10"/>
    </row>
    <row r="59" spans="3:26" s="11" customFormat="1" ht="15.75" customHeight="1" x14ac:dyDescent="0.2">
      <c r="C59"/>
      <c r="D59"/>
      <c r="E59"/>
      <c r="F59"/>
      <c r="G59"/>
      <c r="H59"/>
      <c r="I59"/>
      <c r="J59" s="5"/>
      <c r="K59"/>
      <c r="L59"/>
      <c r="M59"/>
      <c r="N59"/>
      <c r="O59"/>
      <c r="P59"/>
      <c r="Q59"/>
      <c r="R59" s="6"/>
      <c r="S59" s="6"/>
      <c r="T59" s="6"/>
      <c r="U59" s="6"/>
      <c r="V59" s="6"/>
      <c r="W59" s="6"/>
      <c r="X59"/>
      <c r="Y59"/>
      <c r="Z59"/>
    </row>
    <row r="60" spans="3:26" s="11" customFormat="1" ht="15.75" customHeight="1" x14ac:dyDescent="0.2">
      <c r="C60"/>
      <c r="D60"/>
      <c r="E60"/>
      <c r="F60"/>
      <c r="G60"/>
      <c r="H60"/>
      <c r="I60"/>
      <c r="J60" s="5"/>
      <c r="K60"/>
      <c r="L60"/>
      <c r="M60"/>
      <c r="N60"/>
      <c r="O60"/>
      <c r="P60"/>
      <c r="Q60"/>
      <c r="R60" s="6"/>
      <c r="S60" s="6"/>
      <c r="T60" s="6"/>
      <c r="U60" s="6"/>
      <c r="V60" s="6"/>
      <c r="W60" s="6"/>
      <c r="X60"/>
      <c r="Y60"/>
      <c r="Z60"/>
    </row>
    <row r="111" spans="1:1" ht="12.75" x14ac:dyDescent="0.2">
      <c r="A111" s="2"/>
    </row>
    <row r="112" spans="1:1" ht="12.75" x14ac:dyDescent="0.2">
      <c r="A112" s="2"/>
    </row>
    <row r="113" spans="1:1" ht="12.75" x14ac:dyDescent="0.2">
      <c r="A113" s="2"/>
    </row>
    <row r="114" spans="1:1" ht="12.75" x14ac:dyDescent="0.2">
      <c r="A114" s="2"/>
    </row>
    <row r="115" spans="1:1" ht="12.75" x14ac:dyDescent="0.2">
      <c r="A115" s="2"/>
    </row>
    <row r="116" spans="1:1" ht="12.75" x14ac:dyDescent="0.2">
      <c r="A116" s="2"/>
    </row>
    <row r="117" spans="1:1" ht="12.75" x14ac:dyDescent="0.2">
      <c r="A117" s="2"/>
    </row>
    <row r="118" spans="1:1" ht="12.75" x14ac:dyDescent="0.2">
      <c r="A118" s="2"/>
    </row>
    <row r="119" spans="1:1" ht="12.75" x14ac:dyDescent="0.2">
      <c r="A119" s="2"/>
    </row>
    <row r="120" spans="1:1" ht="12.75" x14ac:dyDescent="0.2">
      <c r="A120" s="2"/>
    </row>
    <row r="121" spans="1:1" ht="12.75" x14ac:dyDescent="0.2">
      <c r="A121" s="2"/>
    </row>
    <row r="122" spans="1:1" ht="12.75" x14ac:dyDescent="0.2">
      <c r="A122" s="2"/>
    </row>
    <row r="123" spans="1:1" ht="12.75" x14ac:dyDescent="0.2">
      <c r="A123" s="2"/>
    </row>
    <row r="124" spans="1:1" ht="12.75" x14ac:dyDescent="0.2">
      <c r="A124" s="2"/>
    </row>
    <row r="125" spans="1:1" ht="12.75" x14ac:dyDescent="0.2">
      <c r="A125" s="2"/>
    </row>
    <row r="126" spans="1:1" ht="12.75" x14ac:dyDescent="0.2">
      <c r="A126" s="2"/>
    </row>
    <row r="127" spans="1:1" ht="12.75" x14ac:dyDescent="0.2">
      <c r="A127" s="2"/>
    </row>
    <row r="128" spans="1:1" ht="12.75" x14ac:dyDescent="0.2">
      <c r="A128" s="2"/>
    </row>
    <row r="129" spans="1:1" ht="12.75" x14ac:dyDescent="0.2">
      <c r="A129" s="2"/>
    </row>
    <row r="130" spans="1:1" ht="12.75" x14ac:dyDescent="0.2">
      <c r="A130" s="2"/>
    </row>
    <row r="131" spans="1:1" ht="12.75" x14ac:dyDescent="0.2">
      <c r="A131" s="2"/>
    </row>
    <row r="132" spans="1:1" ht="12.75" x14ac:dyDescent="0.2">
      <c r="A132" s="2"/>
    </row>
    <row r="133" spans="1:1" ht="12.75" x14ac:dyDescent="0.2">
      <c r="A133" s="2"/>
    </row>
    <row r="134" spans="1:1" ht="12.75" x14ac:dyDescent="0.2">
      <c r="A134" s="2"/>
    </row>
    <row r="135" spans="1:1" ht="12.75" x14ac:dyDescent="0.2">
      <c r="A135" s="2"/>
    </row>
    <row r="136" spans="1:1" ht="12.75" x14ac:dyDescent="0.2">
      <c r="A136" s="2"/>
    </row>
    <row r="137" spans="1:1" ht="12.75" x14ac:dyDescent="0.2">
      <c r="A137" s="2"/>
    </row>
    <row r="138" spans="1:1" ht="12.75" x14ac:dyDescent="0.2">
      <c r="A138" s="2"/>
    </row>
    <row r="139" spans="1:1" ht="12.75" x14ac:dyDescent="0.2">
      <c r="A139" s="2"/>
    </row>
    <row r="140" spans="1:1" ht="12.75" x14ac:dyDescent="0.2">
      <c r="A140" s="2"/>
    </row>
    <row r="141" spans="1:1" ht="12.75" x14ac:dyDescent="0.2">
      <c r="A141" s="2"/>
    </row>
    <row r="142" spans="1:1" ht="12.75" x14ac:dyDescent="0.2">
      <c r="A142" s="2"/>
    </row>
    <row r="143" spans="1:1" ht="12.75" x14ac:dyDescent="0.2">
      <c r="A143" s="2"/>
    </row>
    <row r="144" spans="1:1" ht="12.75" x14ac:dyDescent="0.2">
      <c r="A144" s="2"/>
    </row>
    <row r="145" spans="1:1" ht="12.75" x14ac:dyDescent="0.2">
      <c r="A145" s="2"/>
    </row>
    <row r="146" spans="1:1" ht="12.75" x14ac:dyDescent="0.2">
      <c r="A146" s="2"/>
    </row>
    <row r="147" spans="1:1" ht="12.75" x14ac:dyDescent="0.2">
      <c r="A147" s="2"/>
    </row>
    <row r="148" spans="1:1" ht="12.75" x14ac:dyDescent="0.2">
      <c r="A148" s="2"/>
    </row>
    <row r="149" spans="1:1" ht="12.75" x14ac:dyDescent="0.2">
      <c r="A149" s="2"/>
    </row>
    <row r="150" spans="1:1" ht="12.75" x14ac:dyDescent="0.2">
      <c r="A150" s="2"/>
    </row>
    <row r="151" spans="1:1" ht="12.75" x14ac:dyDescent="0.2">
      <c r="A151" s="2"/>
    </row>
    <row r="152" spans="1:1" ht="12.75" x14ac:dyDescent="0.2">
      <c r="A152" s="2"/>
    </row>
    <row r="153" spans="1:1" ht="12.75" x14ac:dyDescent="0.2">
      <c r="A153" s="2"/>
    </row>
    <row r="154" spans="1:1" ht="12.75" x14ac:dyDescent="0.2">
      <c r="A154" s="2"/>
    </row>
    <row r="155" spans="1:1" ht="12.75" x14ac:dyDescent="0.2">
      <c r="A155" s="2"/>
    </row>
    <row r="156" spans="1:1" ht="12.75" x14ac:dyDescent="0.2">
      <c r="A156" s="2"/>
    </row>
    <row r="157" spans="1:1" ht="12.75" x14ac:dyDescent="0.2">
      <c r="A157" s="2"/>
    </row>
    <row r="158" spans="1:1" ht="12.75" x14ac:dyDescent="0.2">
      <c r="A158" s="2"/>
    </row>
    <row r="159" spans="1:1" ht="12.75" x14ac:dyDescent="0.2">
      <c r="A159" s="2"/>
    </row>
    <row r="160" spans="1:1" ht="12.75" x14ac:dyDescent="0.2">
      <c r="A160" s="2"/>
    </row>
    <row r="161" spans="1:1" ht="12.75" x14ac:dyDescent="0.2">
      <c r="A161" s="2"/>
    </row>
    <row r="162" spans="1:1" ht="12.75" x14ac:dyDescent="0.2">
      <c r="A162" s="2"/>
    </row>
    <row r="163" spans="1:1" ht="12.75" x14ac:dyDescent="0.2">
      <c r="A163" s="2"/>
    </row>
    <row r="164" spans="1:1" ht="12.75" x14ac:dyDescent="0.2">
      <c r="A164" s="2"/>
    </row>
    <row r="165" spans="1:1" ht="12.75" x14ac:dyDescent="0.2">
      <c r="A165" s="2"/>
    </row>
    <row r="166" spans="1:1" ht="12.75" x14ac:dyDescent="0.2">
      <c r="A166" s="2"/>
    </row>
    <row r="167" spans="1:1" ht="12.75" x14ac:dyDescent="0.2">
      <c r="A167" s="2"/>
    </row>
    <row r="168" spans="1:1" ht="12.75" x14ac:dyDescent="0.2">
      <c r="A168" s="2"/>
    </row>
    <row r="169" spans="1:1" ht="12.75" x14ac:dyDescent="0.2">
      <c r="A169" s="2"/>
    </row>
    <row r="170" spans="1:1" ht="12.75" x14ac:dyDescent="0.2">
      <c r="A170" s="2"/>
    </row>
    <row r="171" spans="1:1" ht="12.75" x14ac:dyDescent="0.2">
      <c r="A171" s="2"/>
    </row>
    <row r="172" spans="1:1" ht="12.75" x14ac:dyDescent="0.2">
      <c r="A172" s="2"/>
    </row>
    <row r="173" spans="1:1" ht="12.75" x14ac:dyDescent="0.2">
      <c r="A173" s="2"/>
    </row>
    <row r="174" spans="1:1" ht="12.75" x14ac:dyDescent="0.2">
      <c r="A174" s="2"/>
    </row>
    <row r="175" spans="1:1" ht="12.75" x14ac:dyDescent="0.2">
      <c r="A175" s="2"/>
    </row>
    <row r="176" spans="1:1" ht="12.75" x14ac:dyDescent="0.2">
      <c r="A176" s="2"/>
    </row>
    <row r="177" spans="1:1" ht="12.75" x14ac:dyDescent="0.2">
      <c r="A177" s="2"/>
    </row>
    <row r="178" spans="1:1" ht="12.75" x14ac:dyDescent="0.2">
      <c r="A178" s="2"/>
    </row>
    <row r="179" spans="1:1" ht="12.75" x14ac:dyDescent="0.2">
      <c r="A179" s="2"/>
    </row>
    <row r="180" spans="1:1" ht="12.75" x14ac:dyDescent="0.2">
      <c r="A180" s="2"/>
    </row>
    <row r="181" spans="1:1" ht="12.75" x14ac:dyDescent="0.2">
      <c r="A181" s="2"/>
    </row>
    <row r="182" spans="1:1" ht="12.75" x14ac:dyDescent="0.2">
      <c r="A182" s="2"/>
    </row>
    <row r="183" spans="1:1" ht="12.75" x14ac:dyDescent="0.2">
      <c r="A183" s="2"/>
    </row>
    <row r="184" spans="1:1" ht="12.75" x14ac:dyDescent="0.2">
      <c r="A184" s="2"/>
    </row>
    <row r="185" spans="1:1" ht="12.75" x14ac:dyDescent="0.2">
      <c r="A185" s="2"/>
    </row>
    <row r="186" spans="1:1" ht="12.75" x14ac:dyDescent="0.2">
      <c r="A186" s="2"/>
    </row>
    <row r="187" spans="1:1" ht="12.75" x14ac:dyDescent="0.2">
      <c r="A187" s="2"/>
    </row>
    <row r="188" spans="1:1" ht="12.75" x14ac:dyDescent="0.2">
      <c r="A188" s="2"/>
    </row>
    <row r="189" spans="1:1" ht="12.75" x14ac:dyDescent="0.2">
      <c r="A189" s="2"/>
    </row>
    <row r="190" spans="1:1" ht="12.75" x14ac:dyDescent="0.2">
      <c r="A190" s="2"/>
    </row>
    <row r="191" spans="1:1" ht="12.75" x14ac:dyDescent="0.2">
      <c r="A191" s="2"/>
    </row>
    <row r="192" spans="1:1" ht="12.75" x14ac:dyDescent="0.2">
      <c r="A192" s="2"/>
    </row>
    <row r="193" spans="1:1" ht="12.75" x14ac:dyDescent="0.2">
      <c r="A193" s="2"/>
    </row>
    <row r="194" spans="1:1" ht="12.75" x14ac:dyDescent="0.2">
      <c r="A194" s="2"/>
    </row>
    <row r="195" spans="1:1" ht="12.75" x14ac:dyDescent="0.2">
      <c r="A195" s="2"/>
    </row>
    <row r="196" spans="1:1" ht="12.75" x14ac:dyDescent="0.2">
      <c r="A196" s="2"/>
    </row>
    <row r="197" spans="1:1" ht="12.75" x14ac:dyDescent="0.2">
      <c r="A197" s="2"/>
    </row>
  </sheetData>
  <sortState ref="B7:Z9">
    <sortCondition descending="1" ref="Y7:Y9"/>
  </sortState>
  <mergeCells count="15">
    <mergeCell ref="D5:D6"/>
    <mergeCell ref="E5:E6"/>
    <mergeCell ref="F5:F6"/>
    <mergeCell ref="A1:Z1"/>
    <mergeCell ref="A2:Z2"/>
    <mergeCell ref="A3:Z3"/>
    <mergeCell ref="A4:Z4"/>
    <mergeCell ref="A5:A6"/>
    <mergeCell ref="G5:G6"/>
    <mergeCell ref="H5:H6"/>
    <mergeCell ref="I5:X5"/>
    <mergeCell ref="Y5:Y6"/>
    <mergeCell ref="Z5:Z6"/>
    <mergeCell ref="B5:B6"/>
    <mergeCell ref="C5:C6"/>
  </mergeCells>
  <pageMargins left="0.7" right="0.7" top="0.75" bottom="0.75" header="0.3" footer="0.3"/>
  <pageSetup paperSize="9" scale="1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rdh</dc:creator>
  <cp:lastModifiedBy>Тарас</cp:lastModifiedBy>
  <cp:lastPrinted>2021-11-16T14:51:15Z</cp:lastPrinted>
  <dcterms:created xsi:type="dcterms:W3CDTF">2021-11-15T10:17:36Z</dcterms:created>
  <dcterms:modified xsi:type="dcterms:W3CDTF">2021-11-19T08:35:07Z</dcterms:modified>
</cp:coreProperties>
</file>